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价清单" sheetId="9" r:id="rId1"/>
  </sheets>
  <definedNames>
    <definedName name="_xlnm._FilterDatabase" localSheetId="0" hidden="1">报价清单!$A$2:$I$148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<sst xmlns="http://schemas.openxmlformats.org/spreadsheetml/2006/main" count="325" uniqueCount="61">
  <si>
    <t>广州华南商贸职业学院七氟丙烷气体灭火系统维修维护项目报价表</t>
  </si>
  <si>
    <t>序号</t>
  </si>
  <si>
    <t>项目内容</t>
  </si>
  <si>
    <t>单位</t>
  </si>
  <si>
    <t>数量</t>
  </si>
  <si>
    <t>单价</t>
  </si>
  <si>
    <t>小计</t>
  </si>
  <si>
    <t>出厂日期</t>
  </si>
  <si>
    <t>合计（元）</t>
  </si>
  <si>
    <t>1号教学楼低压房</t>
  </si>
  <si>
    <t>更换气体主机JBF5014</t>
  </si>
  <si>
    <t>台</t>
  </si>
  <si>
    <t>七氟丙烷药剂充装</t>
  </si>
  <si>
    <t>KG</t>
  </si>
  <si>
    <t>柜式灭火装置瓶组检测</t>
  </si>
  <si>
    <t>瓶</t>
  </si>
  <si>
    <t>柜式灭火装置瓶组拆装运费</t>
  </si>
  <si>
    <t>项</t>
  </si>
  <si>
    <t>安装输入模块</t>
  </si>
  <si>
    <t>套</t>
  </si>
  <si>
    <t>敷设信号线ZCN-RVS2*1.5</t>
  </si>
  <si>
    <t>米</t>
  </si>
  <si>
    <t>敷设镀锌线管DN20</t>
  </si>
  <si>
    <t>1号教学楼信息中心机房</t>
  </si>
  <si>
    <t>1号教学楼专变房及高压房</t>
  </si>
  <si>
    <t>2019年5月、 2019年3月</t>
  </si>
  <si>
    <t>1号实训楼低压房</t>
  </si>
  <si>
    <t>更换气体主机备用电池12v7AH</t>
  </si>
  <si>
    <t>节</t>
  </si>
  <si>
    <t>2号实训楼配电间及储物间</t>
  </si>
  <si>
    <t>2021年4月、2022年5月</t>
  </si>
  <si>
    <t>2号实训楼低压房</t>
  </si>
  <si>
    <t>3号实训楼低压房</t>
  </si>
  <si>
    <t>3号实训楼#8专变房</t>
  </si>
  <si>
    <t>3号实训楼储物间</t>
  </si>
  <si>
    <t>3号实训楼#6分高压室</t>
  </si>
  <si>
    <t>3号实训楼#9专变房</t>
  </si>
  <si>
    <t>第二饭堂低压房及专变房</t>
  </si>
  <si>
    <t>更换感烟探测器</t>
  </si>
  <si>
    <t>更换紧急启停按钮</t>
  </si>
  <si>
    <t>5~12号学生公寓旁总高压室</t>
  </si>
  <si>
    <t>线路开凿及修复（5*10）cm</t>
  </si>
  <si>
    <t>m</t>
  </si>
  <si>
    <t>5~12号学生公寓旁低压房及专变房</t>
  </si>
  <si>
    <t>更换柜式灭火装置瓶组柜体</t>
  </si>
  <si>
    <t>17号学生公寓低压房及专变房</t>
  </si>
  <si>
    <t>气体主机关机线路故障排查</t>
  </si>
  <si>
    <t>17号学生公寓高压室</t>
  </si>
  <si>
    <t>13~15号教师公寓旁首层高压室及专变房</t>
  </si>
  <si>
    <t>13~15号教师公寓旁二层低压房</t>
  </si>
  <si>
    <t>第三饭堂配电间</t>
  </si>
  <si>
    <t>敷设驱动电源线ZCN-RVS2*1.5</t>
  </si>
  <si>
    <t>敷设喷洒反馈线ZCN-RVS2*1.5</t>
  </si>
  <si>
    <t>1、2号旁首层高压室</t>
  </si>
  <si>
    <t>敷设七氟丙烷装置反馈线路</t>
  </si>
  <si>
    <t>1、2号旁二层低压室</t>
  </si>
  <si>
    <t>火灾自动报警控制器调试费</t>
  </si>
  <si>
    <t>1~21项所在位置气体灭火系统主机联动调试及缺陷修复（含电磁阀安装、反馈信号、主机编程、线路故障排除直至系统正常）</t>
  </si>
  <si>
    <t>含税合计：</t>
  </si>
  <si>
    <t>报价单位：</t>
  </si>
  <si>
    <t>联系人及电话：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</si>
</sst>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57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0"/>
  <sheetViews>
    <sheetView tabSelected="1" view="pageBreakPreview" zoomScaleNormal="145" topLeftCell="A128" workbookViewId="0">
      <selection activeCell="N146" sqref="N146"/>
    </sheetView>
  </sheetViews>
  <sheetFormatPr defaultColWidth="8.86666666666667" defaultRowHeight="14.25"/>
  <cols>
    <col min="1" max="1" width="6.46666666666667" style="1" customWidth="1"/>
    <col min="2" max="2" width="14.6666666666667" style="1" customWidth="1"/>
    <col min="3" max="3" width="30.4666666666667" style="1" customWidth="1"/>
    <col min="4" max="4" width="7.46666666666667" style="1" customWidth="1"/>
    <col min="5" max="5" width="7.53333333333333" style="1" customWidth="1"/>
    <col min="6" max="6" width="11.1333333333333" style="2" customWidth="1"/>
    <col min="7" max="8" width="13.8" style="2" customWidth="1"/>
    <col min="9" max="9" width="13.3333333333333" style="2" customWidth="1"/>
    <col min="10" max="16384" width="8.86666666666667" style="3"/>
  </cols>
  <sheetData>
    <row r="1" ht="35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9.05" customHeight="1" spans="1:9">
      <c r="A2" s="5" t="s">
        <v>1</v>
      </c>
      <c r="B2" s="5" t="s">
        <v>2</v>
      </c>
      <c r="C2" s="6"/>
      <c r="D2" s="5" t="s">
        <v>3</v>
      </c>
      <c r="E2" s="5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ht="19.05" customHeight="1" spans="1:9">
      <c r="A3" s="6">
        <v>1</v>
      </c>
      <c r="B3" s="6" t="s">
        <v>9</v>
      </c>
      <c r="C3" s="8" t="s">
        <v>10</v>
      </c>
      <c r="D3" s="6" t="s">
        <v>11</v>
      </c>
      <c r="E3" s="6">
        <v>1</v>
      </c>
      <c r="F3" s="9"/>
      <c r="G3" s="9">
        <f>F3*E3</f>
        <v>0</v>
      </c>
      <c r="H3" s="10">
        <v>43586</v>
      </c>
      <c r="I3" s="11">
        <f>SUM(G3:G9)</f>
        <v>0</v>
      </c>
    </row>
    <row r="4" ht="19.05" customHeight="1" spans="1:9">
      <c r="A4" s="6"/>
      <c r="B4" s="6"/>
      <c r="C4" s="8" t="s">
        <v>12</v>
      </c>
      <c r="D4" s="6" t="s">
        <v>13</v>
      </c>
      <c r="E4" s="6">
        <v>132</v>
      </c>
      <c r="F4" s="9"/>
      <c r="G4" s="9">
        <f t="shared" ref="G4:G35" si="0">F4*E4</f>
        <v>0</v>
      </c>
      <c r="H4" s="12"/>
      <c r="I4" s="13"/>
    </row>
    <row r="5" ht="19.05" customHeight="1" spans="1:9">
      <c r="A5" s="6"/>
      <c r="B5" s="6"/>
      <c r="C5" s="8" t="s">
        <v>14</v>
      </c>
      <c r="D5" s="6" t="s">
        <v>15</v>
      </c>
      <c r="E5" s="6">
        <v>1</v>
      </c>
      <c r="F5" s="9"/>
      <c r="G5" s="9">
        <f t="shared" si="0"/>
        <v>0</v>
      </c>
      <c r="H5" s="12"/>
      <c r="I5" s="13"/>
    </row>
    <row r="6" ht="19.05" customHeight="1" spans="1:9">
      <c r="A6" s="6"/>
      <c r="B6" s="6"/>
      <c r="C6" s="8" t="s">
        <v>16</v>
      </c>
      <c r="D6" s="6" t="s">
        <v>17</v>
      </c>
      <c r="E6" s="6">
        <v>1</v>
      </c>
      <c r="F6" s="9"/>
      <c r="G6" s="9">
        <f t="shared" si="0"/>
        <v>0</v>
      </c>
      <c r="H6" s="12"/>
      <c r="I6" s="13"/>
    </row>
    <row r="7" ht="19.05" customHeight="1" spans="1:9">
      <c r="A7" s="6"/>
      <c r="B7" s="6"/>
      <c r="C7" s="8" t="s">
        <v>18</v>
      </c>
      <c r="D7" s="6" t="s">
        <v>19</v>
      </c>
      <c r="E7" s="6">
        <v>3</v>
      </c>
      <c r="F7" s="9"/>
      <c r="G7" s="9">
        <f t="shared" si="0"/>
        <v>0</v>
      </c>
      <c r="H7" s="12"/>
      <c r="I7" s="13"/>
    </row>
    <row r="8" ht="19.05" customHeight="1" spans="1:9">
      <c r="A8" s="6"/>
      <c r="B8" s="6"/>
      <c r="C8" s="8" t="s">
        <v>20</v>
      </c>
      <c r="D8" s="6" t="s">
        <v>21</v>
      </c>
      <c r="E8" s="6">
        <v>60</v>
      </c>
      <c r="F8" s="9"/>
      <c r="G8" s="9">
        <f t="shared" si="0"/>
        <v>0</v>
      </c>
      <c r="H8" s="12"/>
      <c r="I8" s="13"/>
    </row>
    <row r="9" ht="19.05" customHeight="1" spans="1:9">
      <c r="A9" s="6"/>
      <c r="B9" s="6"/>
      <c r="C9" s="8" t="s">
        <v>22</v>
      </c>
      <c r="D9" s="6" t="s">
        <v>21</v>
      </c>
      <c r="E9" s="6">
        <v>60</v>
      </c>
      <c r="F9" s="9"/>
      <c r="G9" s="9">
        <f t="shared" si="0"/>
        <v>0</v>
      </c>
      <c r="H9" s="14"/>
      <c r="I9" s="15"/>
    </row>
    <row r="10" ht="19.05" customHeight="1" spans="1:9">
      <c r="A10" s="6">
        <v>2</v>
      </c>
      <c r="B10" s="6" t="s">
        <v>23</v>
      </c>
      <c r="C10" s="8" t="s">
        <v>12</v>
      </c>
      <c r="D10" s="6" t="s">
        <v>13</v>
      </c>
      <c r="E10" s="6">
        <v>170</v>
      </c>
      <c r="F10" s="9"/>
      <c r="G10" s="9">
        <f t="shared" si="0"/>
        <v>0</v>
      </c>
      <c r="H10" s="10">
        <v>44531</v>
      </c>
      <c r="I10" s="11">
        <f>SUM(G10:G15)</f>
        <v>0</v>
      </c>
    </row>
    <row r="11" ht="19.05" customHeight="1" spans="1:9">
      <c r="A11" s="6"/>
      <c r="B11" s="6"/>
      <c r="C11" s="8" t="s">
        <v>14</v>
      </c>
      <c r="D11" s="6" t="s">
        <v>15</v>
      </c>
      <c r="E11" s="6">
        <v>1</v>
      </c>
      <c r="F11" s="9"/>
      <c r="G11" s="9">
        <f t="shared" si="0"/>
        <v>0</v>
      </c>
      <c r="H11" s="12"/>
      <c r="I11" s="13"/>
    </row>
    <row r="12" ht="19.05" customHeight="1" spans="1:9">
      <c r="A12" s="6"/>
      <c r="B12" s="6"/>
      <c r="C12" s="8" t="s">
        <v>16</v>
      </c>
      <c r="D12" s="6" t="s">
        <v>17</v>
      </c>
      <c r="E12" s="6">
        <v>1</v>
      </c>
      <c r="F12" s="9"/>
      <c r="G12" s="9">
        <f t="shared" si="0"/>
        <v>0</v>
      </c>
      <c r="H12" s="12"/>
      <c r="I12" s="13"/>
    </row>
    <row r="13" ht="19.05" customHeight="1" spans="1:9">
      <c r="A13" s="6"/>
      <c r="B13" s="6"/>
      <c r="C13" s="8" t="s">
        <v>18</v>
      </c>
      <c r="D13" s="6" t="s">
        <v>19</v>
      </c>
      <c r="E13" s="6">
        <v>3</v>
      </c>
      <c r="F13" s="9"/>
      <c r="G13" s="9">
        <f t="shared" si="0"/>
        <v>0</v>
      </c>
      <c r="H13" s="12"/>
      <c r="I13" s="13"/>
    </row>
    <row r="14" ht="19.05" customHeight="1" spans="1:9">
      <c r="A14" s="6"/>
      <c r="B14" s="6"/>
      <c r="C14" s="8" t="s">
        <v>20</v>
      </c>
      <c r="D14" s="6" t="s">
        <v>21</v>
      </c>
      <c r="E14" s="6">
        <v>55</v>
      </c>
      <c r="F14" s="9"/>
      <c r="G14" s="9">
        <f t="shared" si="0"/>
        <v>0</v>
      </c>
      <c r="H14" s="12"/>
      <c r="I14" s="13"/>
    </row>
    <row r="15" ht="19.05" customHeight="1" spans="1:9">
      <c r="A15" s="6"/>
      <c r="B15" s="6"/>
      <c r="C15" s="8" t="s">
        <v>22</v>
      </c>
      <c r="D15" s="6" t="s">
        <v>21</v>
      </c>
      <c r="E15" s="6">
        <v>55</v>
      </c>
      <c r="F15" s="9"/>
      <c r="G15" s="9">
        <f t="shared" si="0"/>
        <v>0</v>
      </c>
      <c r="H15" s="12"/>
      <c r="I15" s="13"/>
    </row>
    <row r="16" ht="19.05" customHeight="1" spans="1:9">
      <c r="A16" s="6">
        <v>3</v>
      </c>
      <c r="B16" s="6" t="s">
        <v>24</v>
      </c>
      <c r="C16" s="8" t="s">
        <v>12</v>
      </c>
      <c r="D16" s="6" t="s">
        <v>13</v>
      </c>
      <c r="E16" s="6">
        <v>143</v>
      </c>
      <c r="F16" s="9"/>
      <c r="G16" s="9">
        <f t="shared" si="0"/>
        <v>0</v>
      </c>
      <c r="H16" s="16" t="s">
        <v>25</v>
      </c>
      <c r="I16" s="11">
        <f>SUM(G16:G21)</f>
        <v>0</v>
      </c>
    </row>
    <row r="17" ht="19.05" customHeight="1" spans="1:9">
      <c r="A17" s="6"/>
      <c r="B17" s="6"/>
      <c r="C17" s="8" t="s">
        <v>14</v>
      </c>
      <c r="D17" s="6" t="s">
        <v>15</v>
      </c>
      <c r="E17" s="6">
        <v>2</v>
      </c>
      <c r="F17" s="9"/>
      <c r="G17" s="9">
        <f t="shared" si="0"/>
        <v>0</v>
      </c>
      <c r="H17" s="12"/>
      <c r="I17" s="13"/>
    </row>
    <row r="18" ht="19.05" customHeight="1" spans="1:9">
      <c r="A18" s="6"/>
      <c r="B18" s="6"/>
      <c r="C18" s="8" t="s">
        <v>16</v>
      </c>
      <c r="D18" s="6" t="s">
        <v>17</v>
      </c>
      <c r="E18" s="6">
        <v>1</v>
      </c>
      <c r="F18" s="9"/>
      <c r="G18" s="9">
        <f t="shared" si="0"/>
        <v>0</v>
      </c>
      <c r="H18" s="12"/>
      <c r="I18" s="13"/>
    </row>
    <row r="19" ht="19.05" customHeight="1" spans="1:9">
      <c r="A19" s="6"/>
      <c r="B19" s="6"/>
      <c r="C19" s="8" t="s">
        <v>18</v>
      </c>
      <c r="D19" s="6" t="s">
        <v>19</v>
      </c>
      <c r="E19" s="6">
        <v>3</v>
      </c>
      <c r="F19" s="9"/>
      <c r="G19" s="9">
        <f t="shared" si="0"/>
        <v>0</v>
      </c>
      <c r="H19" s="12"/>
      <c r="I19" s="13"/>
    </row>
    <row r="20" ht="19.05" customHeight="1" spans="1:9">
      <c r="A20" s="6"/>
      <c r="B20" s="6"/>
      <c r="C20" s="8" t="s">
        <v>20</v>
      </c>
      <c r="D20" s="6" t="s">
        <v>21</v>
      </c>
      <c r="E20" s="6">
        <v>58</v>
      </c>
      <c r="F20" s="9"/>
      <c r="G20" s="9">
        <f t="shared" si="0"/>
        <v>0</v>
      </c>
      <c r="H20" s="12"/>
      <c r="I20" s="13"/>
    </row>
    <row r="21" ht="19.05" customHeight="1" spans="1:9">
      <c r="A21" s="6"/>
      <c r="B21" s="6"/>
      <c r="C21" s="8" t="s">
        <v>22</v>
      </c>
      <c r="D21" s="6" t="s">
        <v>21</v>
      </c>
      <c r="E21" s="6">
        <v>58</v>
      </c>
      <c r="F21" s="9"/>
      <c r="G21" s="9">
        <f t="shared" si="0"/>
        <v>0</v>
      </c>
      <c r="H21" s="12"/>
      <c r="I21" s="13"/>
    </row>
    <row r="22" ht="19.05" customHeight="1" spans="1:9">
      <c r="A22" s="6">
        <v>4</v>
      </c>
      <c r="B22" s="6" t="s">
        <v>26</v>
      </c>
      <c r="C22" s="8" t="s">
        <v>12</v>
      </c>
      <c r="D22" s="6" t="s">
        <v>13</v>
      </c>
      <c r="E22" s="6">
        <v>235.2</v>
      </c>
      <c r="F22" s="9"/>
      <c r="G22" s="9">
        <f t="shared" si="0"/>
        <v>0</v>
      </c>
      <c r="H22" s="10">
        <v>44287</v>
      </c>
      <c r="I22" s="11">
        <f>SUM(G22:G28)</f>
        <v>0</v>
      </c>
    </row>
    <row r="23" ht="19.05" customHeight="1" spans="1:9">
      <c r="A23" s="6"/>
      <c r="B23" s="6"/>
      <c r="C23" s="8" t="s">
        <v>14</v>
      </c>
      <c r="D23" s="6" t="s">
        <v>15</v>
      </c>
      <c r="E23" s="6">
        <v>2</v>
      </c>
      <c r="F23" s="9"/>
      <c r="G23" s="9">
        <f t="shared" si="0"/>
        <v>0</v>
      </c>
      <c r="H23" s="12"/>
      <c r="I23" s="13"/>
    </row>
    <row r="24" ht="19.05" customHeight="1" spans="1:9">
      <c r="A24" s="6"/>
      <c r="B24" s="6"/>
      <c r="C24" s="8" t="s">
        <v>16</v>
      </c>
      <c r="D24" s="6" t="s">
        <v>17</v>
      </c>
      <c r="E24" s="6">
        <v>1</v>
      </c>
      <c r="F24" s="9"/>
      <c r="G24" s="9">
        <f t="shared" si="0"/>
        <v>0</v>
      </c>
      <c r="H24" s="12"/>
      <c r="I24" s="13"/>
    </row>
    <row r="25" ht="19.05" customHeight="1" spans="1:9">
      <c r="A25" s="6"/>
      <c r="B25" s="6"/>
      <c r="C25" s="8" t="s">
        <v>27</v>
      </c>
      <c r="D25" s="6" t="s">
        <v>28</v>
      </c>
      <c r="E25" s="6">
        <v>2</v>
      </c>
      <c r="G25" s="9">
        <f>F26*E25</f>
        <v>0</v>
      </c>
      <c r="H25" s="12"/>
      <c r="I25" s="13"/>
    </row>
    <row r="26" ht="19.05" customHeight="1" spans="1:9">
      <c r="A26" s="6"/>
      <c r="B26" s="6"/>
      <c r="C26" s="8" t="s">
        <v>18</v>
      </c>
      <c r="D26" s="6" t="s">
        <v>19</v>
      </c>
      <c r="E26" s="6">
        <v>3</v>
      </c>
      <c r="F26" s="9"/>
      <c r="G26" s="9">
        <f t="shared" ref="G26:G27" si="1">F27*E26</f>
        <v>0</v>
      </c>
      <c r="H26" s="12"/>
      <c r="I26" s="13"/>
    </row>
    <row r="27" ht="19.05" customHeight="1" spans="1:9">
      <c r="A27" s="6"/>
      <c r="B27" s="6"/>
      <c r="C27" s="8" t="s">
        <v>20</v>
      </c>
      <c r="D27" s="6" t="s">
        <v>21</v>
      </c>
      <c r="E27" s="6">
        <v>60</v>
      </c>
      <c r="F27" s="9"/>
      <c r="G27" s="9">
        <f t="shared" si="1"/>
        <v>0</v>
      </c>
      <c r="H27" s="12"/>
      <c r="I27" s="13"/>
    </row>
    <row r="28" ht="19.05" customHeight="1" spans="1:9">
      <c r="A28" s="6"/>
      <c r="B28" s="6"/>
      <c r="C28" s="8" t="s">
        <v>22</v>
      </c>
      <c r="D28" s="6" t="s">
        <v>21</v>
      </c>
      <c r="E28" s="6">
        <v>60</v>
      </c>
      <c r="F28" s="9"/>
      <c r="G28" s="9">
        <f>F28*E28</f>
        <v>0</v>
      </c>
      <c r="H28" s="14"/>
      <c r="I28" s="15"/>
    </row>
    <row r="29" ht="19.05" customHeight="1" spans="1:9">
      <c r="A29" s="6">
        <v>5</v>
      </c>
      <c r="B29" s="6" t="s">
        <v>29</v>
      </c>
      <c r="C29" s="8" t="s">
        <v>10</v>
      </c>
      <c r="D29" s="6" t="s">
        <v>11</v>
      </c>
      <c r="E29" s="6">
        <v>1</v>
      </c>
      <c r="F29" s="9"/>
      <c r="G29" s="9">
        <f t="shared" si="0"/>
        <v>0</v>
      </c>
      <c r="H29" s="16" t="s">
        <v>30</v>
      </c>
      <c r="I29" s="11">
        <f>SUM(G29:G35)</f>
        <v>0</v>
      </c>
    </row>
    <row r="30" ht="19.05" customHeight="1" spans="1:9">
      <c r="A30" s="6"/>
      <c r="B30" s="6"/>
      <c r="C30" s="8" t="s">
        <v>12</v>
      </c>
      <c r="D30" s="6" t="s">
        <v>13</v>
      </c>
      <c r="E30" s="6">
        <v>275.2</v>
      </c>
      <c r="F30" s="9"/>
      <c r="G30" s="9">
        <f t="shared" si="0"/>
        <v>0</v>
      </c>
      <c r="H30" s="12"/>
      <c r="I30" s="13"/>
    </row>
    <row r="31" ht="19.05" customHeight="1" spans="1:9">
      <c r="A31" s="6"/>
      <c r="B31" s="6"/>
      <c r="C31" s="8" t="s">
        <v>14</v>
      </c>
      <c r="D31" s="6" t="s">
        <v>15</v>
      </c>
      <c r="E31" s="6">
        <v>3</v>
      </c>
      <c r="F31" s="9"/>
      <c r="G31" s="9">
        <f t="shared" si="0"/>
        <v>0</v>
      </c>
      <c r="H31" s="12"/>
      <c r="I31" s="13"/>
    </row>
    <row r="32" ht="19.05" customHeight="1" spans="1:9">
      <c r="A32" s="6"/>
      <c r="B32" s="6"/>
      <c r="C32" s="8" t="s">
        <v>16</v>
      </c>
      <c r="D32" s="6" t="s">
        <v>17</v>
      </c>
      <c r="E32" s="6">
        <v>1</v>
      </c>
      <c r="F32" s="9"/>
      <c r="G32" s="9">
        <f t="shared" si="0"/>
        <v>0</v>
      </c>
      <c r="H32" s="12"/>
      <c r="I32" s="13"/>
    </row>
    <row r="33" ht="19.05" customHeight="1" spans="1:9">
      <c r="A33" s="6"/>
      <c r="B33" s="6"/>
      <c r="C33" s="8" t="s">
        <v>18</v>
      </c>
      <c r="D33" s="6" t="s">
        <v>19</v>
      </c>
      <c r="E33" s="6">
        <v>3</v>
      </c>
      <c r="F33" s="9"/>
      <c r="G33" s="9">
        <f t="shared" si="0"/>
        <v>0</v>
      </c>
      <c r="H33" s="12"/>
      <c r="I33" s="13"/>
    </row>
    <row r="34" ht="19.05" customHeight="1" spans="1:9">
      <c r="A34" s="6"/>
      <c r="B34" s="6"/>
      <c r="C34" s="8" t="s">
        <v>20</v>
      </c>
      <c r="D34" s="6" t="s">
        <v>21</v>
      </c>
      <c r="E34" s="6">
        <v>65</v>
      </c>
      <c r="F34" s="9"/>
      <c r="G34" s="9">
        <f t="shared" si="0"/>
        <v>0</v>
      </c>
      <c r="H34" s="12"/>
      <c r="I34" s="13"/>
    </row>
    <row r="35" ht="19.05" customHeight="1" spans="1:9">
      <c r="A35" s="6"/>
      <c r="B35" s="6"/>
      <c r="C35" s="8" t="s">
        <v>22</v>
      </c>
      <c r="D35" s="6" t="s">
        <v>21</v>
      </c>
      <c r="E35" s="6">
        <v>65</v>
      </c>
      <c r="F35" s="9"/>
      <c r="G35" s="9">
        <f t="shared" si="0"/>
        <v>0</v>
      </c>
      <c r="H35" s="14"/>
      <c r="I35" s="15"/>
    </row>
    <row r="36" ht="19.05" customHeight="1" spans="1:9">
      <c r="A36" s="6">
        <v>6</v>
      </c>
      <c r="B36" s="6" t="s">
        <v>31</v>
      </c>
      <c r="C36" s="8" t="s">
        <v>12</v>
      </c>
      <c r="D36" s="6" t="s">
        <v>13</v>
      </c>
      <c r="E36" s="6">
        <v>88.2</v>
      </c>
      <c r="F36" s="9"/>
      <c r="G36" s="9">
        <f t="shared" ref="G36:G67" si="2">F36*E36</f>
        <v>0</v>
      </c>
      <c r="H36" s="10">
        <v>44287</v>
      </c>
      <c r="I36" s="11">
        <f>SUM(G36:G38)</f>
        <v>0</v>
      </c>
    </row>
    <row r="37" ht="19.05" customHeight="1" spans="1:9">
      <c r="A37" s="6"/>
      <c r="B37" s="6"/>
      <c r="C37" s="8" t="s">
        <v>14</v>
      </c>
      <c r="D37" s="6" t="s">
        <v>15</v>
      </c>
      <c r="E37" s="6">
        <v>1</v>
      </c>
      <c r="F37" s="9"/>
      <c r="G37" s="9">
        <f t="shared" si="2"/>
        <v>0</v>
      </c>
      <c r="H37" s="12"/>
      <c r="I37" s="13"/>
    </row>
    <row r="38" ht="19.05" customHeight="1" spans="1:9">
      <c r="A38" s="6"/>
      <c r="B38" s="6"/>
      <c r="C38" s="8" t="s">
        <v>16</v>
      </c>
      <c r="D38" s="6" t="s">
        <v>17</v>
      </c>
      <c r="E38" s="6">
        <v>1</v>
      </c>
      <c r="F38" s="9"/>
      <c r="G38" s="9">
        <f t="shared" si="2"/>
        <v>0</v>
      </c>
      <c r="H38" s="14"/>
      <c r="I38" s="15"/>
    </row>
    <row r="39" ht="19.05" customHeight="1" spans="1:9">
      <c r="A39" s="6">
        <v>7</v>
      </c>
      <c r="B39" s="6" t="s">
        <v>32</v>
      </c>
      <c r="C39" s="8" t="s">
        <v>12</v>
      </c>
      <c r="D39" s="6" t="s">
        <v>13</v>
      </c>
      <c r="E39" s="6">
        <v>235.2</v>
      </c>
      <c r="F39" s="9"/>
      <c r="G39" s="9">
        <f t="shared" si="2"/>
        <v>0</v>
      </c>
      <c r="H39" s="10">
        <v>44287</v>
      </c>
      <c r="I39" s="11">
        <f>SUM(G39:G41)</f>
        <v>0</v>
      </c>
    </row>
    <row r="40" ht="19.05" customHeight="1" spans="1:9">
      <c r="A40" s="6"/>
      <c r="B40" s="6"/>
      <c r="C40" s="8" t="s">
        <v>14</v>
      </c>
      <c r="D40" s="6" t="s">
        <v>15</v>
      </c>
      <c r="E40" s="6">
        <v>1</v>
      </c>
      <c r="F40" s="9"/>
      <c r="G40" s="9">
        <f t="shared" si="2"/>
        <v>0</v>
      </c>
      <c r="H40" s="12"/>
      <c r="I40" s="13"/>
    </row>
    <row r="41" ht="19.05" customHeight="1" spans="1:9">
      <c r="A41" s="6"/>
      <c r="B41" s="6"/>
      <c r="C41" s="8" t="s">
        <v>16</v>
      </c>
      <c r="D41" s="6" t="s">
        <v>17</v>
      </c>
      <c r="E41" s="6">
        <v>1</v>
      </c>
      <c r="F41" s="9"/>
      <c r="G41" s="9">
        <f t="shared" si="2"/>
        <v>0</v>
      </c>
      <c r="H41" s="14"/>
      <c r="I41" s="15"/>
    </row>
    <row r="42" ht="19.05" customHeight="1" spans="1:9">
      <c r="A42" s="6">
        <v>8</v>
      </c>
      <c r="B42" s="6" t="s">
        <v>33</v>
      </c>
      <c r="C42" s="8" t="s">
        <v>12</v>
      </c>
      <c r="D42" s="6" t="s">
        <v>13</v>
      </c>
      <c r="E42" s="6">
        <v>131</v>
      </c>
      <c r="F42" s="9"/>
      <c r="G42" s="9">
        <f t="shared" si="2"/>
        <v>0</v>
      </c>
      <c r="H42" s="10">
        <v>44682</v>
      </c>
      <c r="I42" s="11">
        <f>SUM(G42:G47)</f>
        <v>0</v>
      </c>
    </row>
    <row r="43" ht="19.05" customHeight="1" spans="1:9">
      <c r="A43" s="6"/>
      <c r="B43" s="6"/>
      <c r="C43" s="8" t="s">
        <v>14</v>
      </c>
      <c r="D43" s="6" t="s">
        <v>15</v>
      </c>
      <c r="E43" s="6">
        <v>1</v>
      </c>
      <c r="F43" s="9"/>
      <c r="G43" s="9">
        <f t="shared" si="2"/>
        <v>0</v>
      </c>
      <c r="H43" s="12"/>
      <c r="I43" s="13"/>
    </row>
    <row r="44" ht="19.05" customHeight="1" spans="1:9">
      <c r="A44" s="6"/>
      <c r="B44" s="6"/>
      <c r="C44" s="8" t="s">
        <v>16</v>
      </c>
      <c r="D44" s="6" t="s">
        <v>17</v>
      </c>
      <c r="E44" s="6">
        <v>1</v>
      </c>
      <c r="F44" s="9"/>
      <c r="G44" s="9">
        <f t="shared" si="2"/>
        <v>0</v>
      </c>
      <c r="H44" s="12"/>
      <c r="I44" s="13"/>
    </row>
    <row r="45" ht="19.05" customHeight="1" spans="1:9">
      <c r="A45" s="6"/>
      <c r="B45" s="6"/>
      <c r="C45" s="8" t="s">
        <v>18</v>
      </c>
      <c r="D45" s="6" t="s">
        <v>19</v>
      </c>
      <c r="E45" s="6">
        <v>3</v>
      </c>
      <c r="F45" s="9"/>
      <c r="G45" s="9">
        <f t="shared" si="2"/>
        <v>0</v>
      </c>
      <c r="H45" s="12"/>
      <c r="I45" s="13"/>
    </row>
    <row r="46" ht="19.05" customHeight="1" spans="1:9">
      <c r="A46" s="6"/>
      <c r="B46" s="6"/>
      <c r="C46" s="8" t="s">
        <v>20</v>
      </c>
      <c r="D46" s="6" t="s">
        <v>21</v>
      </c>
      <c r="E46" s="6">
        <v>50</v>
      </c>
      <c r="F46" s="9"/>
      <c r="G46" s="9">
        <f t="shared" si="2"/>
        <v>0</v>
      </c>
      <c r="H46" s="12"/>
      <c r="I46" s="13"/>
    </row>
    <row r="47" ht="19.05" customHeight="1" spans="1:9">
      <c r="A47" s="6"/>
      <c r="B47" s="6"/>
      <c r="C47" s="8" t="s">
        <v>22</v>
      </c>
      <c r="D47" s="6" t="s">
        <v>21</v>
      </c>
      <c r="E47" s="6">
        <v>50</v>
      </c>
      <c r="F47" s="9"/>
      <c r="G47" s="9">
        <f t="shared" si="2"/>
        <v>0</v>
      </c>
      <c r="H47" s="14"/>
      <c r="I47" s="15"/>
    </row>
    <row r="48" ht="19.05" customHeight="1" spans="1:9">
      <c r="A48" s="6">
        <v>9</v>
      </c>
      <c r="B48" s="6" t="s">
        <v>34</v>
      </c>
      <c r="C48" s="8" t="s">
        <v>12</v>
      </c>
      <c r="D48" s="6" t="s">
        <v>13</v>
      </c>
      <c r="E48" s="6">
        <v>40</v>
      </c>
      <c r="F48" s="9"/>
      <c r="G48" s="9">
        <f t="shared" si="2"/>
        <v>0</v>
      </c>
      <c r="H48" s="10">
        <v>44682</v>
      </c>
      <c r="I48" s="11">
        <f>SUM(G48:G53)</f>
        <v>0</v>
      </c>
    </row>
    <row r="49" ht="19.05" customHeight="1" spans="1:9">
      <c r="A49" s="6"/>
      <c r="B49" s="6"/>
      <c r="C49" s="8" t="s">
        <v>14</v>
      </c>
      <c r="D49" s="6" t="s">
        <v>15</v>
      </c>
      <c r="E49" s="6">
        <v>1</v>
      </c>
      <c r="F49" s="9"/>
      <c r="G49" s="9">
        <f t="shared" si="2"/>
        <v>0</v>
      </c>
      <c r="H49" s="12"/>
      <c r="I49" s="13"/>
    </row>
    <row r="50" ht="19.05" customHeight="1" spans="1:9">
      <c r="A50" s="6"/>
      <c r="B50" s="6"/>
      <c r="C50" s="8" t="s">
        <v>16</v>
      </c>
      <c r="D50" s="6" t="s">
        <v>17</v>
      </c>
      <c r="E50" s="6">
        <v>1</v>
      </c>
      <c r="F50" s="9"/>
      <c r="G50" s="9">
        <f t="shared" si="2"/>
        <v>0</v>
      </c>
      <c r="H50" s="12"/>
      <c r="I50" s="13"/>
    </row>
    <row r="51" ht="19.05" customHeight="1" spans="1:9">
      <c r="A51" s="6"/>
      <c r="B51" s="6"/>
      <c r="C51" s="8" t="s">
        <v>18</v>
      </c>
      <c r="D51" s="6" t="s">
        <v>19</v>
      </c>
      <c r="E51" s="6">
        <v>3</v>
      </c>
      <c r="F51" s="9"/>
      <c r="G51" s="9">
        <f t="shared" si="2"/>
        <v>0</v>
      </c>
      <c r="H51" s="12"/>
      <c r="I51" s="13"/>
    </row>
    <row r="52" ht="19.05" customHeight="1" spans="1:9">
      <c r="A52" s="6"/>
      <c r="B52" s="6"/>
      <c r="C52" s="8" t="s">
        <v>20</v>
      </c>
      <c r="D52" s="6" t="s">
        <v>21</v>
      </c>
      <c r="E52" s="6">
        <v>38</v>
      </c>
      <c r="F52" s="9"/>
      <c r="G52" s="9">
        <f t="shared" si="2"/>
        <v>0</v>
      </c>
      <c r="H52" s="12"/>
      <c r="I52" s="13"/>
    </row>
    <row r="53" ht="19.05" customHeight="1" spans="1:9">
      <c r="A53" s="6"/>
      <c r="B53" s="6"/>
      <c r="C53" s="8" t="s">
        <v>22</v>
      </c>
      <c r="D53" s="6" t="s">
        <v>21</v>
      </c>
      <c r="E53" s="6">
        <v>38</v>
      </c>
      <c r="F53" s="9"/>
      <c r="G53" s="9">
        <f t="shared" si="2"/>
        <v>0</v>
      </c>
      <c r="H53" s="14"/>
      <c r="I53" s="15"/>
    </row>
    <row r="54" ht="19.05" customHeight="1" spans="1:9">
      <c r="A54" s="6">
        <v>10</v>
      </c>
      <c r="B54" s="6" t="s">
        <v>35</v>
      </c>
      <c r="C54" s="8" t="s">
        <v>12</v>
      </c>
      <c r="D54" s="6" t="s">
        <v>13</v>
      </c>
      <c r="E54" s="6">
        <v>92</v>
      </c>
      <c r="F54" s="9"/>
      <c r="G54" s="9">
        <f t="shared" si="2"/>
        <v>0</v>
      </c>
      <c r="H54" s="10">
        <v>44682</v>
      </c>
      <c r="I54" s="11">
        <f>SUM(G54:G59)</f>
        <v>0</v>
      </c>
    </row>
    <row r="55" ht="19.05" customHeight="1" spans="1:9">
      <c r="A55" s="6"/>
      <c r="B55" s="6"/>
      <c r="C55" s="8" t="s">
        <v>14</v>
      </c>
      <c r="D55" s="6" t="s">
        <v>15</v>
      </c>
      <c r="E55" s="6">
        <v>1</v>
      </c>
      <c r="F55" s="9"/>
      <c r="G55" s="9">
        <f t="shared" si="2"/>
        <v>0</v>
      </c>
      <c r="H55" s="12"/>
      <c r="I55" s="13"/>
    </row>
    <row r="56" ht="19.05" customHeight="1" spans="1:9">
      <c r="A56" s="6"/>
      <c r="B56" s="6"/>
      <c r="C56" s="8" t="s">
        <v>16</v>
      </c>
      <c r="D56" s="6" t="s">
        <v>17</v>
      </c>
      <c r="E56" s="6">
        <v>1</v>
      </c>
      <c r="F56" s="9"/>
      <c r="G56" s="9">
        <f t="shared" si="2"/>
        <v>0</v>
      </c>
      <c r="H56" s="12"/>
      <c r="I56" s="13"/>
    </row>
    <row r="57" ht="19.05" customHeight="1" spans="1:9">
      <c r="A57" s="6"/>
      <c r="B57" s="6"/>
      <c r="C57" s="8" t="s">
        <v>18</v>
      </c>
      <c r="D57" s="6" t="s">
        <v>19</v>
      </c>
      <c r="E57" s="6">
        <v>3</v>
      </c>
      <c r="F57" s="9"/>
      <c r="G57" s="9">
        <f t="shared" si="2"/>
        <v>0</v>
      </c>
      <c r="H57" s="12"/>
      <c r="I57" s="13"/>
    </row>
    <row r="58" ht="19.05" customHeight="1" spans="1:9">
      <c r="A58" s="6"/>
      <c r="B58" s="6"/>
      <c r="C58" s="8" t="s">
        <v>20</v>
      </c>
      <c r="D58" s="6" t="s">
        <v>21</v>
      </c>
      <c r="E58" s="6">
        <v>45</v>
      </c>
      <c r="F58" s="9"/>
      <c r="G58" s="9">
        <f t="shared" si="2"/>
        <v>0</v>
      </c>
      <c r="H58" s="12"/>
      <c r="I58" s="13"/>
    </row>
    <row r="59" ht="19.05" customHeight="1" spans="1:9">
      <c r="A59" s="6"/>
      <c r="B59" s="6"/>
      <c r="C59" s="8" t="s">
        <v>22</v>
      </c>
      <c r="D59" s="6" t="s">
        <v>21</v>
      </c>
      <c r="E59" s="6">
        <v>45</v>
      </c>
      <c r="F59" s="9"/>
      <c r="G59" s="9">
        <f t="shared" si="2"/>
        <v>0</v>
      </c>
      <c r="H59" s="14"/>
      <c r="I59" s="15"/>
    </row>
    <row r="60" ht="19.05" customHeight="1" spans="1:9">
      <c r="A60" s="6">
        <v>11</v>
      </c>
      <c r="B60" s="6" t="s">
        <v>36</v>
      </c>
      <c r="C60" s="8" t="s">
        <v>12</v>
      </c>
      <c r="D60" s="6" t="s">
        <v>13</v>
      </c>
      <c r="E60" s="6">
        <v>184</v>
      </c>
      <c r="F60" s="9"/>
      <c r="G60" s="9">
        <f t="shared" si="2"/>
        <v>0</v>
      </c>
      <c r="H60" s="10">
        <v>44682</v>
      </c>
      <c r="I60" s="11">
        <f>SUM(G60:G65)</f>
        <v>0</v>
      </c>
    </row>
    <row r="61" ht="19.05" customHeight="1" spans="1:9">
      <c r="A61" s="6"/>
      <c r="B61" s="6"/>
      <c r="C61" s="8" t="s">
        <v>14</v>
      </c>
      <c r="D61" s="6" t="s">
        <v>15</v>
      </c>
      <c r="E61" s="6">
        <v>1</v>
      </c>
      <c r="F61" s="9"/>
      <c r="G61" s="9">
        <f t="shared" si="2"/>
        <v>0</v>
      </c>
      <c r="H61" s="12"/>
      <c r="I61" s="13"/>
    </row>
    <row r="62" ht="19.05" customHeight="1" spans="1:9">
      <c r="A62" s="6"/>
      <c r="B62" s="6"/>
      <c r="C62" s="8" t="s">
        <v>16</v>
      </c>
      <c r="D62" s="6" t="s">
        <v>17</v>
      </c>
      <c r="E62" s="6">
        <v>1</v>
      </c>
      <c r="F62" s="9"/>
      <c r="G62" s="9">
        <f t="shared" si="2"/>
        <v>0</v>
      </c>
      <c r="H62" s="12"/>
      <c r="I62" s="13"/>
    </row>
    <row r="63" ht="19.05" customHeight="1" spans="1:9">
      <c r="A63" s="6"/>
      <c r="B63" s="6"/>
      <c r="C63" s="8" t="s">
        <v>18</v>
      </c>
      <c r="D63" s="6" t="s">
        <v>19</v>
      </c>
      <c r="E63" s="6">
        <v>3</v>
      </c>
      <c r="F63" s="9"/>
      <c r="G63" s="9">
        <f t="shared" si="2"/>
        <v>0</v>
      </c>
      <c r="H63" s="12"/>
      <c r="I63" s="13"/>
    </row>
    <row r="64" ht="19.05" customHeight="1" spans="1:9">
      <c r="A64" s="6"/>
      <c r="B64" s="6"/>
      <c r="C64" s="8" t="s">
        <v>20</v>
      </c>
      <c r="D64" s="6" t="s">
        <v>21</v>
      </c>
      <c r="E64" s="6">
        <v>55</v>
      </c>
      <c r="F64" s="9"/>
      <c r="G64" s="9">
        <f t="shared" si="2"/>
        <v>0</v>
      </c>
      <c r="H64" s="12"/>
      <c r="I64" s="13"/>
    </row>
    <row r="65" ht="19.05" customHeight="1" spans="1:9">
      <c r="A65" s="6"/>
      <c r="B65" s="6"/>
      <c r="C65" s="8" t="s">
        <v>22</v>
      </c>
      <c r="D65" s="6" t="s">
        <v>21</v>
      </c>
      <c r="E65" s="6">
        <v>55</v>
      </c>
      <c r="F65" s="9"/>
      <c r="G65" s="9">
        <f t="shared" si="2"/>
        <v>0</v>
      </c>
      <c r="H65" s="14"/>
      <c r="I65" s="15"/>
    </row>
    <row r="66" ht="19.05" customHeight="1" spans="1:9">
      <c r="A66" s="6">
        <v>12</v>
      </c>
      <c r="B66" s="6" t="s">
        <v>37</v>
      </c>
      <c r="C66" s="8" t="s">
        <v>12</v>
      </c>
      <c r="D66" s="6" t="s">
        <v>13</v>
      </c>
      <c r="E66" s="6">
        <v>249</v>
      </c>
      <c r="F66" s="9"/>
      <c r="G66" s="9">
        <f t="shared" si="2"/>
        <v>0</v>
      </c>
      <c r="H66" s="10">
        <v>43586</v>
      </c>
      <c r="I66" s="11">
        <f>SUM(G66:G74)</f>
        <v>0</v>
      </c>
    </row>
    <row r="67" ht="19.05" customHeight="1" spans="1:9">
      <c r="A67" s="6"/>
      <c r="B67" s="6"/>
      <c r="C67" s="8" t="s">
        <v>14</v>
      </c>
      <c r="D67" s="6" t="s">
        <v>15</v>
      </c>
      <c r="E67" s="6">
        <v>2</v>
      </c>
      <c r="F67" s="9"/>
      <c r="G67" s="9">
        <f t="shared" si="2"/>
        <v>0</v>
      </c>
      <c r="H67" s="12"/>
      <c r="I67" s="13"/>
    </row>
    <row r="68" ht="19.05" customHeight="1" spans="1:9">
      <c r="A68" s="6"/>
      <c r="B68" s="6"/>
      <c r="C68" s="8" t="s">
        <v>16</v>
      </c>
      <c r="D68" s="6" t="s">
        <v>17</v>
      </c>
      <c r="E68" s="6">
        <v>1</v>
      </c>
      <c r="F68" s="9"/>
      <c r="G68" s="9">
        <f t="shared" ref="G68:G99" si="3">F68*E68</f>
        <v>0</v>
      </c>
      <c r="H68" s="12"/>
      <c r="I68" s="13"/>
    </row>
    <row r="69" ht="19.05" customHeight="1" spans="1:9">
      <c r="A69" s="6"/>
      <c r="B69" s="6"/>
      <c r="C69" s="8" t="s">
        <v>18</v>
      </c>
      <c r="D69" s="6" t="s">
        <v>19</v>
      </c>
      <c r="E69" s="6">
        <v>3</v>
      </c>
      <c r="F69" s="9"/>
      <c r="G69" s="9">
        <f t="shared" si="3"/>
        <v>0</v>
      </c>
      <c r="H69" s="12"/>
      <c r="I69" s="13"/>
    </row>
    <row r="70" ht="19.05" customHeight="1" spans="1:9">
      <c r="A70" s="6"/>
      <c r="B70" s="6"/>
      <c r="C70" s="8" t="s">
        <v>20</v>
      </c>
      <c r="D70" s="6" t="s">
        <v>21</v>
      </c>
      <c r="E70" s="6">
        <v>10</v>
      </c>
      <c r="F70" s="9"/>
      <c r="G70" s="9">
        <f t="shared" si="3"/>
        <v>0</v>
      </c>
      <c r="H70" s="12"/>
      <c r="I70" s="13"/>
    </row>
    <row r="71" ht="19.05" customHeight="1" spans="1:9">
      <c r="A71" s="6"/>
      <c r="B71" s="6"/>
      <c r="C71" s="8" t="s">
        <v>22</v>
      </c>
      <c r="D71" s="6" t="s">
        <v>21</v>
      </c>
      <c r="E71" s="6">
        <v>10</v>
      </c>
      <c r="F71" s="9"/>
      <c r="G71" s="9">
        <f t="shared" si="3"/>
        <v>0</v>
      </c>
      <c r="H71" s="12"/>
      <c r="I71" s="13"/>
    </row>
    <row r="72" ht="19.05" customHeight="1" spans="1:9">
      <c r="A72" s="6"/>
      <c r="B72" s="6"/>
      <c r="C72" s="8" t="s">
        <v>27</v>
      </c>
      <c r="D72" s="6" t="s">
        <v>28</v>
      </c>
      <c r="E72" s="6">
        <v>2</v>
      </c>
      <c r="F72" s="9"/>
      <c r="G72" s="9">
        <f t="shared" si="3"/>
        <v>0</v>
      </c>
      <c r="H72" s="12"/>
      <c r="I72" s="13"/>
    </row>
    <row r="73" ht="19.05" customHeight="1" spans="1:9">
      <c r="A73" s="6"/>
      <c r="B73" s="6"/>
      <c r="C73" s="8" t="s">
        <v>38</v>
      </c>
      <c r="D73" s="6" t="s">
        <v>19</v>
      </c>
      <c r="E73" s="6">
        <v>1</v>
      </c>
      <c r="F73" s="9"/>
      <c r="G73" s="9">
        <f t="shared" si="3"/>
        <v>0</v>
      </c>
      <c r="H73" s="12"/>
      <c r="I73" s="13"/>
    </row>
    <row r="74" ht="19.05" customHeight="1" spans="1:9">
      <c r="A74" s="6"/>
      <c r="B74" s="6"/>
      <c r="C74" s="8" t="s">
        <v>39</v>
      </c>
      <c r="D74" s="6" t="s">
        <v>19</v>
      </c>
      <c r="E74" s="6">
        <v>1</v>
      </c>
      <c r="F74" s="9"/>
      <c r="G74" s="9">
        <f t="shared" si="3"/>
        <v>0</v>
      </c>
      <c r="H74" s="14"/>
      <c r="I74" s="15"/>
    </row>
    <row r="75" ht="19.05" customHeight="1" spans="1:9">
      <c r="A75" s="17">
        <v>13</v>
      </c>
      <c r="B75" s="17" t="s">
        <v>40</v>
      </c>
      <c r="C75" s="8" t="s">
        <v>12</v>
      </c>
      <c r="D75" s="6" t="s">
        <v>13</v>
      </c>
      <c r="E75" s="6">
        <v>212</v>
      </c>
      <c r="F75" s="9"/>
      <c r="G75" s="9">
        <f t="shared" si="3"/>
        <v>0</v>
      </c>
      <c r="H75" s="10">
        <v>44682</v>
      </c>
      <c r="I75" s="11">
        <f>SUM(G75:G81)</f>
        <v>0</v>
      </c>
    </row>
    <row r="76" ht="19.05" customHeight="1" spans="1:9">
      <c r="A76" s="18"/>
      <c r="B76" s="18"/>
      <c r="C76" s="8" t="s">
        <v>14</v>
      </c>
      <c r="D76" s="6" t="s">
        <v>15</v>
      </c>
      <c r="E76" s="6">
        <v>2</v>
      </c>
      <c r="F76" s="9"/>
      <c r="G76" s="9">
        <f t="shared" si="3"/>
        <v>0</v>
      </c>
      <c r="H76" s="12"/>
      <c r="I76" s="13"/>
    </row>
    <row r="77" ht="19.05" customHeight="1" spans="1:9">
      <c r="A77" s="18"/>
      <c r="B77" s="18"/>
      <c r="C77" s="8" t="s">
        <v>16</v>
      </c>
      <c r="D77" s="6" t="s">
        <v>17</v>
      </c>
      <c r="E77" s="6">
        <v>1</v>
      </c>
      <c r="F77" s="9"/>
      <c r="G77" s="9">
        <f t="shared" si="3"/>
        <v>0</v>
      </c>
      <c r="H77" s="12"/>
      <c r="I77" s="13"/>
    </row>
    <row r="78" ht="19.05" customHeight="1" spans="1:9">
      <c r="A78" s="18"/>
      <c r="B78" s="18"/>
      <c r="C78" s="8" t="s">
        <v>18</v>
      </c>
      <c r="D78" s="6" t="s">
        <v>19</v>
      </c>
      <c r="E78" s="6">
        <v>3</v>
      </c>
      <c r="F78" s="9"/>
      <c r="G78" s="9">
        <f t="shared" si="3"/>
        <v>0</v>
      </c>
      <c r="H78" s="12"/>
      <c r="I78" s="13"/>
    </row>
    <row r="79" ht="19.05" customHeight="1" spans="1:9">
      <c r="A79" s="18"/>
      <c r="B79" s="18"/>
      <c r="C79" s="8" t="s">
        <v>20</v>
      </c>
      <c r="D79" s="6" t="s">
        <v>21</v>
      </c>
      <c r="E79" s="19">
        <v>90</v>
      </c>
      <c r="F79" s="9"/>
      <c r="G79" s="9">
        <f t="shared" si="3"/>
        <v>0</v>
      </c>
      <c r="H79" s="12"/>
      <c r="I79" s="13"/>
    </row>
    <row r="80" ht="19.05" customHeight="1" spans="1:9">
      <c r="A80" s="18"/>
      <c r="B80" s="18"/>
      <c r="C80" s="8" t="s">
        <v>22</v>
      </c>
      <c r="D80" s="6" t="s">
        <v>21</v>
      </c>
      <c r="E80" s="19">
        <v>90</v>
      </c>
      <c r="F80" s="9"/>
      <c r="G80" s="9">
        <f t="shared" si="3"/>
        <v>0</v>
      </c>
      <c r="H80" s="12"/>
      <c r="I80" s="13"/>
    </row>
    <row r="81" ht="19.05" customHeight="1" spans="1:9">
      <c r="A81" s="20"/>
      <c r="B81" s="20"/>
      <c r="C81" s="21" t="s">
        <v>41</v>
      </c>
      <c r="D81" s="19" t="s">
        <v>42</v>
      </c>
      <c r="E81" s="19">
        <v>90</v>
      </c>
      <c r="F81" s="9"/>
      <c r="G81" s="9">
        <f t="shared" si="3"/>
        <v>0</v>
      </c>
      <c r="H81" s="14"/>
      <c r="I81" s="15"/>
    </row>
    <row r="82" ht="19.05" customHeight="1" spans="1:9">
      <c r="A82" s="6">
        <v>14</v>
      </c>
      <c r="B82" s="6" t="s">
        <v>43</v>
      </c>
      <c r="C82" s="8" t="s">
        <v>12</v>
      </c>
      <c r="D82" s="6" t="s">
        <v>13</v>
      </c>
      <c r="E82" s="6">
        <v>246</v>
      </c>
      <c r="F82" s="9"/>
      <c r="G82" s="9">
        <f t="shared" si="3"/>
        <v>0</v>
      </c>
      <c r="H82" s="10">
        <v>44682</v>
      </c>
      <c r="I82" s="11">
        <f>SUM(G82:G91)</f>
        <v>0</v>
      </c>
    </row>
    <row r="83" ht="19.05" customHeight="1" spans="1:9">
      <c r="A83" s="6"/>
      <c r="B83" s="6"/>
      <c r="C83" s="8" t="s">
        <v>14</v>
      </c>
      <c r="D83" s="6" t="s">
        <v>15</v>
      </c>
      <c r="E83" s="6">
        <v>3</v>
      </c>
      <c r="F83" s="9"/>
      <c r="G83" s="9">
        <f t="shared" si="3"/>
        <v>0</v>
      </c>
      <c r="H83" s="12"/>
      <c r="I83" s="13"/>
    </row>
    <row r="84" ht="19.05" customHeight="1" spans="1:9">
      <c r="A84" s="6"/>
      <c r="B84" s="6"/>
      <c r="C84" s="8" t="s">
        <v>16</v>
      </c>
      <c r="D84" s="6" t="s">
        <v>17</v>
      </c>
      <c r="E84" s="6">
        <v>1</v>
      </c>
      <c r="F84" s="9"/>
      <c r="G84" s="9">
        <f t="shared" si="3"/>
        <v>0</v>
      </c>
      <c r="H84" s="12"/>
      <c r="I84" s="13"/>
    </row>
    <row r="85" ht="19.05" customHeight="1" spans="1:9">
      <c r="A85" s="6"/>
      <c r="B85" s="6"/>
      <c r="C85" s="8" t="s">
        <v>18</v>
      </c>
      <c r="D85" s="6" t="s">
        <v>19</v>
      </c>
      <c r="E85" s="6">
        <v>3</v>
      </c>
      <c r="F85" s="9"/>
      <c r="G85" s="9">
        <f t="shared" si="3"/>
        <v>0</v>
      </c>
      <c r="H85" s="12"/>
      <c r="I85" s="13"/>
    </row>
    <row r="86" ht="19.05" customHeight="1" spans="1:9">
      <c r="A86" s="6"/>
      <c r="B86" s="6"/>
      <c r="C86" s="8" t="s">
        <v>20</v>
      </c>
      <c r="D86" s="6" t="s">
        <v>21</v>
      </c>
      <c r="E86" s="19">
        <v>83</v>
      </c>
      <c r="F86" s="9"/>
      <c r="G86" s="9">
        <f t="shared" si="3"/>
        <v>0</v>
      </c>
      <c r="H86" s="12"/>
      <c r="I86" s="13"/>
    </row>
    <row r="87" ht="19.05" customHeight="1" spans="1:9">
      <c r="A87" s="6"/>
      <c r="B87" s="6"/>
      <c r="C87" s="8" t="s">
        <v>22</v>
      </c>
      <c r="D87" s="6" t="s">
        <v>21</v>
      </c>
      <c r="E87" s="19">
        <v>83</v>
      </c>
      <c r="F87" s="9"/>
      <c r="G87" s="9">
        <f t="shared" si="3"/>
        <v>0</v>
      </c>
      <c r="H87" s="12"/>
      <c r="I87" s="13"/>
    </row>
    <row r="88" ht="19.05" customHeight="1" spans="1:9">
      <c r="A88" s="6"/>
      <c r="B88" s="6"/>
      <c r="C88" s="8" t="s">
        <v>27</v>
      </c>
      <c r="D88" s="6" t="s">
        <v>28</v>
      </c>
      <c r="E88" s="6">
        <v>2</v>
      </c>
      <c r="F88" s="9"/>
      <c r="G88" s="9">
        <f t="shared" si="3"/>
        <v>0</v>
      </c>
      <c r="H88" s="12"/>
      <c r="I88" s="13"/>
    </row>
    <row r="89" ht="19.05" customHeight="1" spans="1:9">
      <c r="A89" s="6"/>
      <c r="B89" s="6"/>
      <c r="C89" s="8" t="s">
        <v>44</v>
      </c>
      <c r="D89" s="6" t="s">
        <v>19</v>
      </c>
      <c r="E89" s="6">
        <v>1</v>
      </c>
      <c r="F89" s="9"/>
      <c r="G89" s="9">
        <f t="shared" si="3"/>
        <v>0</v>
      </c>
      <c r="H89" s="12"/>
      <c r="I89" s="13"/>
    </row>
    <row r="90" ht="19.05" customHeight="1" spans="1:9">
      <c r="A90" s="6"/>
      <c r="B90" s="6"/>
      <c r="C90" s="8" t="s">
        <v>39</v>
      </c>
      <c r="D90" s="6" t="s">
        <v>19</v>
      </c>
      <c r="E90" s="6">
        <v>1</v>
      </c>
      <c r="F90" s="9"/>
      <c r="G90" s="9">
        <f t="shared" si="3"/>
        <v>0</v>
      </c>
      <c r="H90" s="12"/>
      <c r="I90" s="13"/>
    </row>
    <row r="91" ht="19.05" customHeight="1" spans="1:9">
      <c r="A91" s="6"/>
      <c r="B91" s="6"/>
      <c r="C91" s="21" t="s">
        <v>41</v>
      </c>
      <c r="D91" s="19" t="s">
        <v>42</v>
      </c>
      <c r="E91" s="19">
        <v>83</v>
      </c>
      <c r="F91" s="9"/>
      <c r="G91" s="9">
        <f t="shared" si="3"/>
        <v>0</v>
      </c>
      <c r="H91" s="14"/>
      <c r="I91" s="15"/>
    </row>
    <row r="92" ht="19.05" customHeight="1" spans="1:9">
      <c r="A92" s="6">
        <v>15</v>
      </c>
      <c r="B92" s="6" t="s">
        <v>45</v>
      </c>
      <c r="C92" s="8" t="s">
        <v>12</v>
      </c>
      <c r="D92" s="6" t="s">
        <v>13</v>
      </c>
      <c r="E92" s="6">
        <v>250</v>
      </c>
      <c r="F92" s="9"/>
      <c r="G92" s="9">
        <f t="shared" si="3"/>
        <v>0</v>
      </c>
      <c r="H92" s="10">
        <v>44682</v>
      </c>
      <c r="I92" s="11">
        <f>SUM(G92:G98)</f>
        <v>0</v>
      </c>
    </row>
    <row r="93" ht="19.05" customHeight="1" spans="1:9">
      <c r="A93" s="6"/>
      <c r="B93" s="6"/>
      <c r="C93" s="8" t="s">
        <v>14</v>
      </c>
      <c r="D93" s="6" t="s">
        <v>15</v>
      </c>
      <c r="E93" s="6">
        <v>3</v>
      </c>
      <c r="F93" s="9"/>
      <c r="G93" s="9">
        <f t="shared" si="3"/>
        <v>0</v>
      </c>
      <c r="H93" s="12"/>
      <c r="I93" s="13"/>
    </row>
    <row r="94" ht="19.05" customHeight="1" spans="1:9">
      <c r="A94" s="6"/>
      <c r="B94" s="6"/>
      <c r="C94" s="8" t="s">
        <v>16</v>
      </c>
      <c r="D94" s="6" t="s">
        <v>17</v>
      </c>
      <c r="E94" s="6">
        <v>1</v>
      </c>
      <c r="F94" s="9"/>
      <c r="G94" s="9">
        <f t="shared" si="3"/>
        <v>0</v>
      </c>
      <c r="H94" s="12"/>
      <c r="I94" s="13"/>
    </row>
    <row r="95" ht="19.05" customHeight="1" spans="1:9">
      <c r="A95" s="6"/>
      <c r="B95" s="6"/>
      <c r="C95" s="8" t="s">
        <v>18</v>
      </c>
      <c r="D95" s="6" t="s">
        <v>19</v>
      </c>
      <c r="E95" s="6">
        <v>3</v>
      </c>
      <c r="F95" s="9"/>
      <c r="G95" s="9">
        <f t="shared" si="3"/>
        <v>0</v>
      </c>
      <c r="H95" s="12"/>
      <c r="I95" s="13"/>
    </row>
    <row r="96" ht="19.05" customHeight="1" spans="1:9">
      <c r="A96" s="6"/>
      <c r="B96" s="6"/>
      <c r="C96" s="8" t="s">
        <v>20</v>
      </c>
      <c r="D96" s="6" t="s">
        <v>21</v>
      </c>
      <c r="E96" s="6">
        <v>40</v>
      </c>
      <c r="F96" s="9"/>
      <c r="G96" s="9">
        <f t="shared" si="3"/>
        <v>0</v>
      </c>
      <c r="H96" s="12"/>
      <c r="I96" s="13"/>
    </row>
    <row r="97" ht="19.05" customHeight="1" spans="1:9">
      <c r="A97" s="6"/>
      <c r="B97" s="6"/>
      <c r="C97" s="8" t="s">
        <v>22</v>
      </c>
      <c r="D97" s="6" t="s">
        <v>21</v>
      </c>
      <c r="E97" s="6">
        <v>40</v>
      </c>
      <c r="F97" s="9"/>
      <c r="G97" s="9">
        <f t="shared" si="3"/>
        <v>0</v>
      </c>
      <c r="H97" s="12"/>
      <c r="I97" s="13"/>
    </row>
    <row r="98" ht="19.05" customHeight="1" spans="1:9">
      <c r="A98" s="6"/>
      <c r="B98" s="6"/>
      <c r="C98" s="8" t="s">
        <v>46</v>
      </c>
      <c r="D98" s="6" t="s">
        <v>17</v>
      </c>
      <c r="E98" s="6">
        <v>1</v>
      </c>
      <c r="F98" s="9"/>
      <c r="G98" s="9">
        <f t="shared" si="3"/>
        <v>0</v>
      </c>
      <c r="H98" s="14"/>
      <c r="I98" s="15"/>
    </row>
    <row r="99" ht="19.05" customHeight="1" spans="1:9">
      <c r="A99" s="6">
        <v>16</v>
      </c>
      <c r="B99" s="6" t="s">
        <v>47</v>
      </c>
      <c r="C99" s="8" t="s">
        <v>10</v>
      </c>
      <c r="D99" s="6" t="s">
        <v>11</v>
      </c>
      <c r="E99" s="6">
        <v>1</v>
      </c>
      <c r="F99" s="9"/>
      <c r="G99" s="9">
        <f t="shared" si="3"/>
        <v>0</v>
      </c>
      <c r="H99" s="10">
        <v>44682</v>
      </c>
      <c r="I99" s="11">
        <f>SUM(G99:G105)</f>
        <v>0</v>
      </c>
    </row>
    <row r="100" ht="19.05" customHeight="1" spans="1:9">
      <c r="A100" s="6"/>
      <c r="B100" s="6"/>
      <c r="C100" s="8" t="s">
        <v>12</v>
      </c>
      <c r="D100" s="6" t="s">
        <v>13</v>
      </c>
      <c r="E100" s="6">
        <v>70</v>
      </c>
      <c r="F100" s="9"/>
      <c r="G100" s="9">
        <f t="shared" ref="G100:G131" si="4">F100*E100</f>
        <v>0</v>
      </c>
      <c r="H100" s="12"/>
      <c r="I100" s="13"/>
    </row>
    <row r="101" ht="19.05" customHeight="1" spans="1:9">
      <c r="A101" s="6"/>
      <c r="B101" s="6"/>
      <c r="C101" s="8" t="s">
        <v>14</v>
      </c>
      <c r="D101" s="6" t="s">
        <v>15</v>
      </c>
      <c r="E101" s="6">
        <v>1</v>
      </c>
      <c r="F101" s="9"/>
      <c r="G101" s="9">
        <f t="shared" si="4"/>
        <v>0</v>
      </c>
      <c r="H101" s="12"/>
      <c r="I101" s="13"/>
    </row>
    <row r="102" ht="19.05" customHeight="1" spans="1:9">
      <c r="A102" s="6"/>
      <c r="B102" s="6"/>
      <c r="C102" s="8" t="s">
        <v>16</v>
      </c>
      <c r="D102" s="6" t="s">
        <v>17</v>
      </c>
      <c r="E102" s="6">
        <v>1</v>
      </c>
      <c r="F102" s="9"/>
      <c r="G102" s="9">
        <f t="shared" si="4"/>
        <v>0</v>
      </c>
      <c r="H102" s="12"/>
      <c r="I102" s="13"/>
    </row>
    <row r="103" ht="19.05" customHeight="1" spans="1:9">
      <c r="A103" s="6"/>
      <c r="B103" s="6"/>
      <c r="C103" s="8" t="s">
        <v>18</v>
      </c>
      <c r="D103" s="6" t="s">
        <v>19</v>
      </c>
      <c r="E103" s="6">
        <v>3</v>
      </c>
      <c r="F103" s="9"/>
      <c r="G103" s="9">
        <f t="shared" si="4"/>
        <v>0</v>
      </c>
      <c r="H103" s="12"/>
      <c r="I103" s="13"/>
    </row>
    <row r="104" ht="19.05" customHeight="1" spans="1:9">
      <c r="A104" s="6"/>
      <c r="B104" s="6"/>
      <c r="C104" s="8" t="s">
        <v>20</v>
      </c>
      <c r="D104" s="6" t="s">
        <v>21</v>
      </c>
      <c r="E104" s="6">
        <v>20</v>
      </c>
      <c r="F104" s="9"/>
      <c r="G104" s="9">
        <f t="shared" si="4"/>
        <v>0</v>
      </c>
      <c r="H104" s="12"/>
      <c r="I104" s="13"/>
    </row>
    <row r="105" ht="19.05" customHeight="1" spans="1:9">
      <c r="A105" s="6"/>
      <c r="B105" s="6"/>
      <c r="C105" s="8" t="s">
        <v>22</v>
      </c>
      <c r="D105" s="6" t="s">
        <v>21</v>
      </c>
      <c r="E105" s="6">
        <v>20</v>
      </c>
      <c r="F105" s="9"/>
      <c r="G105" s="9">
        <f t="shared" si="4"/>
        <v>0</v>
      </c>
      <c r="H105" s="14"/>
      <c r="I105" s="15"/>
    </row>
    <row r="106" ht="19.05" customHeight="1" spans="1:9">
      <c r="A106" s="6">
        <v>17</v>
      </c>
      <c r="B106" s="6" t="s">
        <v>48</v>
      </c>
      <c r="C106" s="8" t="s">
        <v>10</v>
      </c>
      <c r="D106" s="6" t="s">
        <v>11</v>
      </c>
      <c r="E106" s="6">
        <v>1</v>
      </c>
      <c r="F106" s="9"/>
      <c r="G106" s="9">
        <f t="shared" si="4"/>
        <v>0</v>
      </c>
      <c r="H106" s="10">
        <v>43586</v>
      </c>
      <c r="I106" s="11">
        <f>SUM(G106:G113)</f>
        <v>0</v>
      </c>
    </row>
    <row r="107" ht="19.05" customHeight="1" spans="1:9">
      <c r="A107" s="6"/>
      <c r="B107" s="6"/>
      <c r="C107" s="8" t="s">
        <v>12</v>
      </c>
      <c r="D107" s="6" t="s">
        <v>13</v>
      </c>
      <c r="E107" s="6">
        <v>167</v>
      </c>
      <c r="F107" s="9"/>
      <c r="G107" s="9">
        <f t="shared" si="4"/>
        <v>0</v>
      </c>
      <c r="H107" s="12"/>
      <c r="I107" s="13"/>
    </row>
    <row r="108" ht="19.05" customHeight="1" spans="1:9">
      <c r="A108" s="6"/>
      <c r="B108" s="6"/>
      <c r="C108" s="8" t="s">
        <v>14</v>
      </c>
      <c r="D108" s="6" t="s">
        <v>15</v>
      </c>
      <c r="E108" s="6">
        <v>2</v>
      </c>
      <c r="F108" s="9"/>
      <c r="G108" s="9">
        <f t="shared" si="4"/>
        <v>0</v>
      </c>
      <c r="H108" s="12"/>
      <c r="I108" s="13"/>
    </row>
    <row r="109" ht="19.05" customHeight="1" spans="1:9">
      <c r="A109" s="6"/>
      <c r="B109" s="6"/>
      <c r="C109" s="8" t="s">
        <v>16</v>
      </c>
      <c r="D109" s="6" t="s">
        <v>17</v>
      </c>
      <c r="E109" s="6">
        <v>1</v>
      </c>
      <c r="F109" s="9"/>
      <c r="G109" s="9">
        <f t="shared" si="4"/>
        <v>0</v>
      </c>
      <c r="H109" s="12"/>
      <c r="I109" s="13"/>
    </row>
    <row r="110" ht="19.05" customHeight="1" spans="1:9">
      <c r="A110" s="6"/>
      <c r="B110" s="6"/>
      <c r="C110" s="8" t="s">
        <v>18</v>
      </c>
      <c r="D110" s="6" t="s">
        <v>19</v>
      </c>
      <c r="E110" s="6">
        <v>3</v>
      </c>
      <c r="F110" s="9"/>
      <c r="G110" s="9">
        <f t="shared" si="4"/>
        <v>0</v>
      </c>
      <c r="H110" s="12"/>
      <c r="I110" s="13"/>
    </row>
    <row r="111" ht="19.05" customHeight="1" spans="1:9">
      <c r="A111" s="6"/>
      <c r="B111" s="6"/>
      <c r="C111" s="8" t="s">
        <v>20</v>
      </c>
      <c r="D111" s="6" t="s">
        <v>21</v>
      </c>
      <c r="E111" s="6">
        <v>48</v>
      </c>
      <c r="F111" s="9"/>
      <c r="G111" s="9">
        <f t="shared" si="4"/>
        <v>0</v>
      </c>
      <c r="H111" s="12"/>
      <c r="I111" s="13"/>
    </row>
    <row r="112" ht="19.05" customHeight="1" spans="1:9">
      <c r="A112" s="6"/>
      <c r="B112" s="6"/>
      <c r="C112" s="8" t="s">
        <v>22</v>
      </c>
      <c r="D112" s="6" t="s">
        <v>21</v>
      </c>
      <c r="E112" s="6">
        <v>48</v>
      </c>
      <c r="F112" s="9"/>
      <c r="G112" s="9">
        <f t="shared" si="4"/>
        <v>0</v>
      </c>
      <c r="H112" s="12"/>
      <c r="I112" s="13"/>
    </row>
    <row r="113" ht="19.05" customHeight="1" spans="1:9">
      <c r="A113" s="6"/>
      <c r="B113" s="6"/>
      <c r="C113" s="21" t="s">
        <v>41</v>
      </c>
      <c r="D113" s="19" t="s">
        <v>42</v>
      </c>
      <c r="E113" s="19">
        <v>88</v>
      </c>
      <c r="F113" s="9"/>
      <c r="G113" s="9">
        <f t="shared" si="4"/>
        <v>0</v>
      </c>
      <c r="H113" s="14"/>
      <c r="I113" s="15"/>
    </row>
    <row r="114" ht="19.05" customHeight="1" spans="1:9">
      <c r="A114" s="6">
        <v>18</v>
      </c>
      <c r="B114" s="6" t="s">
        <v>49</v>
      </c>
      <c r="C114" s="22" t="s">
        <v>10</v>
      </c>
      <c r="D114" s="6" t="s">
        <v>11</v>
      </c>
      <c r="E114" s="6">
        <v>1</v>
      </c>
      <c r="F114" s="9"/>
      <c r="G114" s="9">
        <f t="shared" si="4"/>
        <v>0</v>
      </c>
      <c r="H114" s="10">
        <v>43586</v>
      </c>
      <c r="I114" s="11">
        <f>SUM(G114:G121)</f>
        <v>0</v>
      </c>
    </row>
    <row r="115" ht="19.05" customHeight="1" spans="1:9">
      <c r="A115" s="6"/>
      <c r="B115" s="6"/>
      <c r="C115" s="8" t="s">
        <v>12</v>
      </c>
      <c r="D115" s="6" t="s">
        <v>13</v>
      </c>
      <c r="E115" s="6">
        <v>186</v>
      </c>
      <c r="F115" s="9"/>
      <c r="G115" s="9">
        <f t="shared" si="4"/>
        <v>0</v>
      </c>
      <c r="H115" s="12"/>
      <c r="I115" s="13"/>
    </row>
    <row r="116" ht="19.05" customHeight="1" spans="1:9">
      <c r="A116" s="6"/>
      <c r="B116" s="6"/>
      <c r="C116" s="8" t="s">
        <v>14</v>
      </c>
      <c r="D116" s="6" t="s">
        <v>15</v>
      </c>
      <c r="E116" s="6">
        <v>2</v>
      </c>
      <c r="F116" s="9"/>
      <c r="G116" s="9">
        <f t="shared" si="4"/>
        <v>0</v>
      </c>
      <c r="H116" s="12"/>
      <c r="I116" s="13"/>
    </row>
    <row r="117" ht="19.05" customHeight="1" spans="1:9">
      <c r="A117" s="6"/>
      <c r="B117" s="6"/>
      <c r="C117" s="8" t="s">
        <v>16</v>
      </c>
      <c r="D117" s="6" t="s">
        <v>17</v>
      </c>
      <c r="E117" s="6">
        <v>1</v>
      </c>
      <c r="F117" s="9"/>
      <c r="G117" s="9">
        <f t="shared" si="4"/>
        <v>0</v>
      </c>
      <c r="H117" s="12"/>
      <c r="I117" s="13"/>
    </row>
    <row r="118" ht="19.05" customHeight="1" spans="1:9">
      <c r="A118" s="6"/>
      <c r="B118" s="6"/>
      <c r="C118" s="8" t="s">
        <v>18</v>
      </c>
      <c r="D118" s="6" t="s">
        <v>19</v>
      </c>
      <c r="E118" s="6">
        <v>3</v>
      </c>
      <c r="F118" s="9"/>
      <c r="G118" s="9">
        <f t="shared" si="4"/>
        <v>0</v>
      </c>
      <c r="H118" s="12"/>
      <c r="I118" s="13"/>
    </row>
    <row r="119" ht="19.05" customHeight="1" spans="1:9">
      <c r="A119" s="6"/>
      <c r="B119" s="6"/>
      <c r="C119" s="8" t="s">
        <v>20</v>
      </c>
      <c r="D119" s="6" t="s">
        <v>21</v>
      </c>
      <c r="E119" s="19">
        <v>90</v>
      </c>
      <c r="F119" s="9"/>
      <c r="G119" s="9">
        <f t="shared" si="4"/>
        <v>0</v>
      </c>
      <c r="H119" s="12"/>
      <c r="I119" s="13"/>
    </row>
    <row r="120" ht="19.05" customHeight="1" spans="1:9">
      <c r="A120" s="6"/>
      <c r="B120" s="6"/>
      <c r="C120" s="8" t="s">
        <v>22</v>
      </c>
      <c r="D120" s="6" t="s">
        <v>21</v>
      </c>
      <c r="E120" s="19">
        <v>90</v>
      </c>
      <c r="F120" s="9"/>
      <c r="G120" s="9">
        <f t="shared" si="4"/>
        <v>0</v>
      </c>
      <c r="H120" s="12"/>
      <c r="I120" s="13"/>
    </row>
    <row r="121" ht="19.05" customHeight="1" spans="1:9">
      <c r="A121" s="6"/>
      <c r="B121" s="6"/>
      <c r="C121" s="21" t="s">
        <v>41</v>
      </c>
      <c r="D121" s="19" t="s">
        <v>42</v>
      </c>
      <c r="E121" s="19">
        <v>90</v>
      </c>
      <c r="F121" s="9"/>
      <c r="G121" s="9">
        <f t="shared" si="4"/>
        <v>0</v>
      </c>
      <c r="H121" s="14"/>
      <c r="I121" s="15"/>
    </row>
    <row r="122" ht="19.05" customHeight="1" spans="1:9">
      <c r="A122" s="17">
        <v>19</v>
      </c>
      <c r="B122" s="17" t="s">
        <v>50</v>
      </c>
      <c r="C122" s="8" t="s">
        <v>10</v>
      </c>
      <c r="D122" s="6" t="s">
        <v>11</v>
      </c>
      <c r="E122" s="6">
        <v>1</v>
      </c>
      <c r="F122" s="9"/>
      <c r="G122" s="9">
        <f t="shared" si="4"/>
        <v>0</v>
      </c>
      <c r="H122" s="10">
        <v>44713</v>
      </c>
      <c r="I122" s="11">
        <f>SUM(G122:G130)</f>
        <v>0</v>
      </c>
    </row>
    <row r="123" ht="19.05" customHeight="1" spans="1:9">
      <c r="A123" s="18"/>
      <c r="B123" s="18"/>
      <c r="C123" s="8" t="s">
        <v>12</v>
      </c>
      <c r="D123" s="6" t="s">
        <v>13</v>
      </c>
      <c r="E123" s="6">
        <v>90</v>
      </c>
      <c r="F123" s="9"/>
      <c r="G123" s="9">
        <f t="shared" si="4"/>
        <v>0</v>
      </c>
      <c r="H123" s="12"/>
      <c r="I123" s="13"/>
    </row>
    <row r="124" ht="19.05" customHeight="1" spans="1:9">
      <c r="A124" s="18"/>
      <c r="B124" s="18"/>
      <c r="C124" s="8" t="s">
        <v>14</v>
      </c>
      <c r="D124" s="6" t="s">
        <v>15</v>
      </c>
      <c r="E124" s="6">
        <v>1</v>
      </c>
      <c r="F124" s="9"/>
      <c r="G124" s="9">
        <f t="shared" si="4"/>
        <v>0</v>
      </c>
      <c r="H124" s="12"/>
      <c r="I124" s="13"/>
    </row>
    <row r="125" ht="19.05" customHeight="1" spans="1:9">
      <c r="A125" s="18"/>
      <c r="B125" s="18"/>
      <c r="C125" s="8" t="s">
        <v>16</v>
      </c>
      <c r="D125" s="6" t="s">
        <v>17</v>
      </c>
      <c r="E125" s="6">
        <v>1</v>
      </c>
      <c r="F125" s="9"/>
      <c r="G125" s="9">
        <f t="shared" si="4"/>
        <v>0</v>
      </c>
      <c r="H125" s="12"/>
      <c r="I125" s="13"/>
    </row>
    <row r="126" ht="19.05" customHeight="1" spans="1:9">
      <c r="A126" s="18"/>
      <c r="B126" s="18"/>
      <c r="C126" s="8" t="s">
        <v>18</v>
      </c>
      <c r="D126" s="6" t="s">
        <v>19</v>
      </c>
      <c r="E126" s="6">
        <v>3</v>
      </c>
      <c r="F126" s="9"/>
      <c r="G126" s="9">
        <f t="shared" si="4"/>
        <v>0</v>
      </c>
      <c r="H126" s="12"/>
      <c r="I126" s="13"/>
    </row>
    <row r="127" ht="19.05" customHeight="1" spans="1:9">
      <c r="A127" s="18"/>
      <c r="B127" s="18"/>
      <c r="C127" s="8" t="s">
        <v>20</v>
      </c>
      <c r="D127" s="6" t="s">
        <v>21</v>
      </c>
      <c r="E127" s="6">
        <v>20</v>
      </c>
      <c r="F127" s="9"/>
      <c r="G127" s="9">
        <f t="shared" si="4"/>
        <v>0</v>
      </c>
      <c r="H127" s="12"/>
      <c r="I127" s="13"/>
    </row>
    <row r="128" ht="19.05" customHeight="1" spans="1:9">
      <c r="A128" s="18"/>
      <c r="B128" s="18"/>
      <c r="C128" s="8" t="s">
        <v>51</v>
      </c>
      <c r="D128" s="6" t="s">
        <v>21</v>
      </c>
      <c r="E128" s="6">
        <v>25</v>
      </c>
      <c r="F128" s="9"/>
      <c r="G128" s="9">
        <f t="shared" si="4"/>
        <v>0</v>
      </c>
      <c r="H128" s="12"/>
      <c r="I128" s="13"/>
    </row>
    <row r="129" ht="19.05" customHeight="1" spans="1:9">
      <c r="A129" s="18"/>
      <c r="B129" s="18"/>
      <c r="C129" s="8" t="s">
        <v>52</v>
      </c>
      <c r="D129" s="6" t="s">
        <v>21</v>
      </c>
      <c r="E129" s="6">
        <v>25</v>
      </c>
      <c r="F129" s="9"/>
      <c r="G129" s="9">
        <f t="shared" si="4"/>
        <v>0</v>
      </c>
      <c r="H129" s="12"/>
      <c r="I129" s="13"/>
    </row>
    <row r="130" ht="19.05" customHeight="1" spans="1:9">
      <c r="A130" s="18"/>
      <c r="B130" s="18"/>
      <c r="C130" s="8" t="s">
        <v>22</v>
      </c>
      <c r="D130" s="6" t="s">
        <v>21</v>
      </c>
      <c r="E130" s="6">
        <v>45</v>
      </c>
      <c r="F130" s="9"/>
      <c r="G130" s="9">
        <f t="shared" si="4"/>
        <v>0</v>
      </c>
      <c r="H130" s="14"/>
      <c r="I130" s="15"/>
    </row>
    <row r="131" ht="19.05" customHeight="1" spans="1:9">
      <c r="A131" s="6">
        <v>20</v>
      </c>
      <c r="B131" s="6" t="s">
        <v>53</v>
      </c>
      <c r="C131" s="8" t="s">
        <v>12</v>
      </c>
      <c r="D131" s="6" t="s">
        <v>13</v>
      </c>
      <c r="E131" s="6">
        <v>301</v>
      </c>
      <c r="F131" s="9"/>
      <c r="G131" s="9">
        <f t="shared" si="4"/>
        <v>0</v>
      </c>
      <c r="H131" s="10">
        <v>43586</v>
      </c>
      <c r="I131" s="11">
        <f>SUM(G131:G138)</f>
        <v>0</v>
      </c>
    </row>
    <row r="132" ht="19.05" customHeight="1" spans="1:9">
      <c r="A132" s="6"/>
      <c r="B132" s="6"/>
      <c r="C132" s="8" t="s">
        <v>14</v>
      </c>
      <c r="D132" s="6" t="s">
        <v>15</v>
      </c>
      <c r="E132" s="6">
        <v>1</v>
      </c>
      <c r="F132" s="9"/>
      <c r="G132" s="9">
        <f t="shared" ref="G132:G147" si="5">F132*E132</f>
        <v>0</v>
      </c>
      <c r="H132" s="12"/>
      <c r="I132" s="13"/>
    </row>
    <row r="133" ht="19.05" customHeight="1" spans="1:9">
      <c r="A133" s="6"/>
      <c r="B133" s="6"/>
      <c r="C133" s="8" t="s">
        <v>16</v>
      </c>
      <c r="D133" s="6" t="s">
        <v>17</v>
      </c>
      <c r="E133" s="6">
        <v>1</v>
      </c>
      <c r="F133" s="9"/>
      <c r="G133" s="9">
        <f t="shared" si="5"/>
        <v>0</v>
      </c>
      <c r="H133" s="12"/>
      <c r="I133" s="13"/>
    </row>
    <row r="134" ht="19.05" customHeight="1" spans="1:9">
      <c r="A134" s="6"/>
      <c r="B134" s="6"/>
      <c r="C134" s="8" t="s">
        <v>18</v>
      </c>
      <c r="D134" s="6" t="s">
        <v>19</v>
      </c>
      <c r="E134" s="6">
        <v>3</v>
      </c>
      <c r="F134" s="9"/>
      <c r="G134" s="9">
        <f t="shared" si="5"/>
        <v>0</v>
      </c>
      <c r="H134" s="12"/>
      <c r="I134" s="13"/>
    </row>
    <row r="135" ht="19.05" customHeight="1" spans="1:9">
      <c r="A135" s="6"/>
      <c r="B135" s="6"/>
      <c r="C135" s="8" t="s">
        <v>20</v>
      </c>
      <c r="D135" s="6" t="s">
        <v>21</v>
      </c>
      <c r="E135" s="6">
        <v>60</v>
      </c>
      <c r="F135" s="9"/>
      <c r="G135" s="9">
        <f t="shared" si="5"/>
        <v>0</v>
      </c>
      <c r="H135" s="12"/>
      <c r="I135" s="13"/>
    </row>
    <row r="136" ht="19.05" customHeight="1" spans="1:9">
      <c r="A136" s="6"/>
      <c r="B136" s="6"/>
      <c r="C136" s="8" t="s">
        <v>54</v>
      </c>
      <c r="D136" s="6" t="s">
        <v>21</v>
      </c>
      <c r="E136" s="6">
        <v>20</v>
      </c>
      <c r="F136" s="9"/>
      <c r="G136" s="9">
        <f t="shared" si="5"/>
        <v>0</v>
      </c>
      <c r="H136" s="12"/>
      <c r="I136" s="13"/>
    </row>
    <row r="137" ht="19.05" customHeight="1" spans="1:9">
      <c r="A137" s="6"/>
      <c r="B137" s="6"/>
      <c r="C137" s="8" t="s">
        <v>22</v>
      </c>
      <c r="D137" s="6" t="s">
        <v>21</v>
      </c>
      <c r="E137" s="19">
        <v>80</v>
      </c>
      <c r="F137" s="9"/>
      <c r="G137" s="9">
        <f t="shared" si="5"/>
        <v>0</v>
      </c>
      <c r="H137" s="12"/>
      <c r="I137" s="13"/>
    </row>
    <row r="138" ht="19.05" customHeight="1" spans="1:9">
      <c r="A138" s="6"/>
      <c r="B138" s="6"/>
      <c r="C138" s="21" t="s">
        <v>41</v>
      </c>
      <c r="D138" s="19" t="s">
        <v>42</v>
      </c>
      <c r="E138" s="19">
        <v>80</v>
      </c>
      <c r="F138" s="9"/>
      <c r="G138" s="9">
        <f t="shared" si="5"/>
        <v>0</v>
      </c>
      <c r="H138" s="14"/>
      <c r="I138" s="15"/>
    </row>
    <row r="139" ht="19.05" customHeight="1" spans="1:9">
      <c r="A139" s="6">
        <v>21</v>
      </c>
      <c r="B139" s="6" t="s">
        <v>55</v>
      </c>
      <c r="C139" s="8" t="s">
        <v>12</v>
      </c>
      <c r="D139" s="6" t="s">
        <v>13</v>
      </c>
      <c r="E139" s="6">
        <v>388</v>
      </c>
      <c r="F139" s="9"/>
      <c r="G139" s="9">
        <f t="shared" si="5"/>
        <v>0</v>
      </c>
      <c r="H139" s="10">
        <v>43586</v>
      </c>
      <c r="I139" s="11">
        <f>SUM(G139:G145)</f>
        <v>0</v>
      </c>
    </row>
    <row r="140" ht="19.05" customHeight="1" spans="1:9">
      <c r="A140" s="6"/>
      <c r="B140" s="6"/>
      <c r="C140" s="8" t="s">
        <v>14</v>
      </c>
      <c r="D140" s="6" t="s">
        <v>15</v>
      </c>
      <c r="E140" s="6">
        <v>2</v>
      </c>
      <c r="F140" s="9"/>
      <c r="G140" s="9">
        <f t="shared" si="5"/>
        <v>0</v>
      </c>
      <c r="H140" s="12"/>
      <c r="I140" s="13"/>
    </row>
    <row r="141" ht="19.05" customHeight="1" spans="1:9">
      <c r="A141" s="6"/>
      <c r="B141" s="6"/>
      <c r="C141" s="8" t="s">
        <v>16</v>
      </c>
      <c r="D141" s="6" t="s">
        <v>17</v>
      </c>
      <c r="E141" s="6">
        <v>1</v>
      </c>
      <c r="F141" s="9"/>
      <c r="G141" s="9">
        <f t="shared" si="5"/>
        <v>0</v>
      </c>
      <c r="H141" s="12"/>
      <c r="I141" s="13"/>
    </row>
    <row r="142" ht="19.05" customHeight="1" spans="1:9">
      <c r="A142" s="6"/>
      <c r="B142" s="6"/>
      <c r="C142" s="8" t="s">
        <v>18</v>
      </c>
      <c r="D142" s="6" t="s">
        <v>19</v>
      </c>
      <c r="E142" s="6">
        <v>3</v>
      </c>
      <c r="F142" s="9"/>
      <c r="G142" s="9">
        <f t="shared" si="5"/>
        <v>0</v>
      </c>
      <c r="H142" s="12"/>
      <c r="I142" s="13"/>
    </row>
    <row r="143" ht="19.05" customHeight="1" spans="1:9">
      <c r="A143" s="6"/>
      <c r="B143" s="6"/>
      <c r="C143" s="8" t="s">
        <v>20</v>
      </c>
      <c r="D143" s="6" t="s">
        <v>21</v>
      </c>
      <c r="E143" s="19">
        <v>80</v>
      </c>
      <c r="F143" s="9"/>
      <c r="G143" s="9">
        <f t="shared" si="5"/>
        <v>0</v>
      </c>
      <c r="H143" s="12"/>
      <c r="I143" s="13"/>
    </row>
    <row r="144" ht="19.05" customHeight="1" spans="1:9">
      <c r="A144" s="6"/>
      <c r="B144" s="6"/>
      <c r="C144" s="8" t="s">
        <v>22</v>
      </c>
      <c r="D144" s="6" t="s">
        <v>21</v>
      </c>
      <c r="E144" s="19">
        <v>80</v>
      </c>
      <c r="F144" s="9"/>
      <c r="G144" s="9">
        <f t="shared" si="5"/>
        <v>0</v>
      </c>
      <c r="H144" s="12"/>
      <c r="I144" s="13"/>
    </row>
    <row r="145" ht="19.05" customHeight="1" spans="1:9">
      <c r="A145" s="6"/>
      <c r="B145" s="6"/>
      <c r="C145" s="21" t="s">
        <v>41</v>
      </c>
      <c r="D145" s="19" t="s">
        <v>42</v>
      </c>
      <c r="E145" s="19">
        <v>80</v>
      </c>
      <c r="F145" s="9"/>
      <c r="G145" s="9">
        <f t="shared" si="5"/>
        <v>0</v>
      </c>
      <c r="H145" s="14"/>
      <c r="I145" s="15"/>
    </row>
    <row r="146" ht="19.05" customHeight="1" spans="1:9">
      <c r="A146" s="6">
        <v>22</v>
      </c>
      <c r="B146" s="8" t="s">
        <v>56</v>
      </c>
      <c r="C146" s="8"/>
      <c r="D146" s="6" t="s">
        <v>17</v>
      </c>
      <c r="E146" s="6">
        <v>1</v>
      </c>
      <c r="F146" s="9"/>
      <c r="G146" s="9">
        <f t="shared" si="5"/>
        <v>0</v>
      </c>
      <c r="H146" s="9"/>
      <c r="I146" s="9">
        <f>G146</f>
        <v>0</v>
      </c>
    </row>
    <row r="147" ht="48" customHeight="1" spans="1:9">
      <c r="A147" s="6">
        <v>23</v>
      </c>
      <c r="B147" s="8" t="s">
        <v>57</v>
      </c>
      <c r="C147" s="8"/>
      <c r="D147" s="6" t="s">
        <v>17</v>
      </c>
      <c r="E147" s="6">
        <v>21</v>
      </c>
      <c r="F147" s="9"/>
      <c r="G147" s="9">
        <f t="shared" si="5"/>
        <v>0</v>
      </c>
      <c r="H147" s="9"/>
      <c r="I147" s="9">
        <f>G147</f>
        <v>0</v>
      </c>
    </row>
    <row r="148" ht="22.05" customHeight="1" spans="1:9">
      <c r="A148" s="23" t="s">
        <v>58</v>
      </c>
      <c r="B148" s="24"/>
      <c r="C148" s="24"/>
      <c r="D148" s="24"/>
      <c r="E148" s="24"/>
      <c r="F148" s="25"/>
      <c r="G148" s="7">
        <f>SUM(I3:I147)</f>
        <v>0</v>
      </c>
      <c r="H148" s="7"/>
      <c r="I148" s="7"/>
    </row>
    <row r="149" ht="22.05" customHeight="1" spans="1:9">
      <c r="A149" s="26" t="s">
        <v>59</v>
      </c>
      <c r="B149" s="26"/>
      <c r="C149" s="26"/>
      <c r="D149" s="26"/>
      <c r="E149" s="26"/>
      <c r="F149" s="26"/>
      <c r="G149" s="26"/>
      <c r="H149" s="26"/>
      <c r="I149" s="26"/>
    </row>
    <row r="150" ht="22.05" customHeight="1" spans="1:9">
      <c r="A150" s="26" t="s">
        <v>60</v>
      </c>
      <c r="B150" s="26"/>
      <c r="C150" s="26"/>
      <c r="D150" s="26"/>
      <c r="E150" s="26"/>
      <c r="F150" s="26"/>
      <c r="G150" s="26"/>
      <c r="H150" s="26"/>
      <c r="I150" s="26"/>
    </row>
  </sheetData>
  <mergeCells count="91">
    <mergeCell ref="A1:I1"/>
    <mergeCell ref="B2:C2"/>
    <mergeCell ref="B146:C146"/>
    <mergeCell ref="B147:C147"/>
    <mergeCell ref="A148:F148"/>
    <mergeCell ref="A149:I149"/>
    <mergeCell ref="A150:I150"/>
    <mergeCell ref="A3:A9"/>
    <mergeCell ref="A10:A15"/>
    <mergeCell ref="A16:A21"/>
    <mergeCell ref="A22:A28"/>
    <mergeCell ref="A29:A35"/>
    <mergeCell ref="A36:A38"/>
    <mergeCell ref="A39:A41"/>
    <mergeCell ref="A42:A47"/>
    <mergeCell ref="A48:A53"/>
    <mergeCell ref="A54:A59"/>
    <mergeCell ref="A60:A65"/>
    <mergeCell ref="A66:A74"/>
    <mergeCell ref="A75:A81"/>
    <mergeCell ref="A82:A91"/>
    <mergeCell ref="A92:A98"/>
    <mergeCell ref="A99:A105"/>
    <mergeCell ref="A106:A113"/>
    <mergeCell ref="A114:A121"/>
    <mergeCell ref="A122:A130"/>
    <mergeCell ref="A131:A138"/>
    <mergeCell ref="A139:A145"/>
    <mergeCell ref="B3:B9"/>
    <mergeCell ref="B10:B15"/>
    <mergeCell ref="B16:B21"/>
    <mergeCell ref="B22:B28"/>
    <mergeCell ref="B29:B35"/>
    <mergeCell ref="B36:B38"/>
    <mergeCell ref="B39:B41"/>
    <mergeCell ref="B42:B47"/>
    <mergeCell ref="B48:B53"/>
    <mergeCell ref="B54:B59"/>
    <mergeCell ref="B60:B65"/>
    <mergeCell ref="B66:B74"/>
    <mergeCell ref="B75:B81"/>
    <mergeCell ref="B82:B91"/>
    <mergeCell ref="B92:B98"/>
    <mergeCell ref="B99:B105"/>
    <mergeCell ref="B106:B113"/>
    <mergeCell ref="B114:B121"/>
    <mergeCell ref="B122:B130"/>
    <mergeCell ref="B131:B138"/>
    <mergeCell ref="B139:B145"/>
    <mergeCell ref="H3:H9"/>
    <mergeCell ref="H10:H15"/>
    <mergeCell ref="H16:H21"/>
    <mergeCell ref="H22:H28"/>
    <mergeCell ref="H29:H35"/>
    <mergeCell ref="H36:H38"/>
    <mergeCell ref="H39:H41"/>
    <mergeCell ref="H42:H47"/>
    <mergeCell ref="H48:H53"/>
    <mergeCell ref="H54:H59"/>
    <mergeCell ref="H60:H65"/>
    <mergeCell ref="H66:H74"/>
    <mergeCell ref="H75:H81"/>
    <mergeCell ref="H82:H91"/>
    <mergeCell ref="H92:H98"/>
    <mergeCell ref="H99:H105"/>
    <mergeCell ref="H106:H113"/>
    <mergeCell ref="H114:H121"/>
    <mergeCell ref="H122:H130"/>
    <mergeCell ref="H131:H138"/>
    <mergeCell ref="H139:H145"/>
    <mergeCell ref="I3:I9"/>
    <mergeCell ref="I10:I15"/>
    <mergeCell ref="I16:I21"/>
    <mergeCell ref="I22:I28"/>
    <mergeCell ref="I29:I35"/>
    <mergeCell ref="I36:I38"/>
    <mergeCell ref="I39:I41"/>
    <mergeCell ref="I42:I47"/>
    <mergeCell ref="I48:I53"/>
    <mergeCell ref="I54:I59"/>
    <mergeCell ref="I60:I65"/>
    <mergeCell ref="I66:I74"/>
    <mergeCell ref="I75:I81"/>
    <mergeCell ref="I82:I91"/>
    <mergeCell ref="I92:I98"/>
    <mergeCell ref="I99:I105"/>
    <mergeCell ref="I106:I113"/>
    <mergeCell ref="I114:I121"/>
    <mergeCell ref="I122:I130"/>
    <mergeCell ref="I131:I138"/>
    <mergeCell ref="I139:I145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</dc:creator>
  <cp:lastModifiedBy>叶鹏</cp:lastModifiedBy>
  <dcterms:created xsi:type="dcterms:W3CDTF">2025-06-06T15:55:00Z</dcterms:created>
  <dcterms:modified xsi:type="dcterms:W3CDTF">2026-07-23T02:08:40Z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0E011E7FBB174D948D3DC98BF48A2F45_13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