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activeTab="1"/>
  </bookViews>
  <sheets>
    <sheet name="标段一" sheetId="2" r:id="rId1"/>
    <sheet name="标段二" sheetId="3" r:id="rId2"/>
  </sheets>
  <definedNames>
    <definedName name="_xlnm.Print_Area" localSheetId="0">标段一!$A$1:$G$56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<sst xmlns="http://schemas.openxmlformats.org/spreadsheetml/2006/main" count="120" uniqueCount="102">
  <si>
    <t>广科学院南城校区化粪池、隔油池清理服务外包项目清单</t>
  </si>
  <si>
    <t>一、化粪池清理</t>
  </si>
  <si>
    <t>序号</t>
  </si>
  <si>
    <t>项目地点</t>
  </si>
  <si>
    <t>规格大小(数量)</t>
  </si>
  <si>
    <t>单价(元)</t>
  </si>
  <si>
    <t>合价(元)</t>
  </si>
  <si>
    <t>备注</t>
  </si>
  <si>
    <t>(大)/个</t>
  </si>
  <si>
    <t>(小)/个</t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</si>
  <si>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</si>
  <si>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3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</si>
  <si>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5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</si>
  <si>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 xml:space="preserve"> 11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</si>
  <si>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6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</si>
  <si>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7</t>
    </r>
    <r>
      <rPr>
        <sz val="10.5"/>
        <color theme="1"/>
        <rFont val="宋体"/>
        <charset val="134"/>
      </rPr>
      <t>栋宿舍楼</t>
    </r>
  </si>
  <si>
    <r>
      <rPr>
        <sz val="10.5"/>
        <color theme="1"/>
        <rFont val="宋体"/>
        <charset val="134"/>
      </rPr>
      <t>南苑</t>
    </r>
    <r>
      <rPr>
        <sz val="10.5"/>
        <color theme="1"/>
        <rFont val="Calibri"/>
        <charset val="134"/>
      </rPr>
      <t>8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9</t>
    </r>
    <r>
      <rPr>
        <sz val="10.5"/>
        <color theme="1"/>
        <rFont val="宋体"/>
        <charset val="134"/>
      </rPr>
      <t>、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栋宿舍楼</t>
    </r>
  </si>
  <si>
    <t>学术交流中心</t>
  </si>
  <si>
    <t>行政办公大楼</t>
  </si>
  <si>
    <t>博苑1号学生宿舍</t>
  </si>
  <si>
    <t>博苑2号学生宿舍</t>
  </si>
  <si>
    <t>博苑3号学生宿舍</t>
  </si>
  <si>
    <t>博苑4号学生宿舍</t>
  </si>
  <si>
    <t>博苑5号学生宿舍</t>
  </si>
  <si>
    <t>22号楼</t>
  </si>
  <si>
    <t>23号楼</t>
  </si>
  <si>
    <t>雅苑1号学生公寓(1、2单元)</t>
  </si>
  <si>
    <t>雅苑2号学生公寓(3.4.5单元)</t>
  </si>
  <si>
    <t>雅苑3号学生公寓(6.7.8单元)</t>
  </si>
  <si>
    <t>雅苑5号学生公寓(9.10.11单元)</t>
  </si>
  <si>
    <t>西平教师公寓</t>
  </si>
  <si>
    <t>南苑3、4栋宿舍楼</t>
  </si>
  <si>
    <t>8号教学楼</t>
  </si>
  <si>
    <t>9号教学楼</t>
  </si>
  <si>
    <t>工程技术中心一、二</t>
  </si>
  <si>
    <t>工程技术中心三</t>
  </si>
  <si>
    <t>一号、二号实验楼</t>
  </si>
  <si>
    <t>图书馆</t>
  </si>
  <si>
    <t>1号教学楼</t>
  </si>
  <si>
    <t>2号教学楼</t>
  </si>
  <si>
    <t>3号教学楼</t>
  </si>
  <si>
    <t>4号教学楼</t>
  </si>
  <si>
    <t>5号教学楼</t>
  </si>
  <si>
    <t>6号教学楼</t>
  </si>
  <si>
    <t>7号教学楼</t>
  </si>
  <si>
    <t>一食堂</t>
  </si>
  <si>
    <t>雅苑6号学生宿舍</t>
  </si>
  <si>
    <t>博苑5号学生宿舍后面总排污池</t>
  </si>
  <si>
    <t>小计1</t>
  </si>
  <si>
    <t>/</t>
  </si>
  <si>
    <t>二、隔油池清理</t>
  </si>
  <si>
    <t>一饭堂</t>
  </si>
  <si>
    <t>二饭堂</t>
  </si>
  <si>
    <t>三饭堂</t>
  </si>
  <si>
    <t>四饭堂</t>
  </si>
  <si>
    <t>小计2</t>
  </si>
  <si>
    <t>南城校区含税合计(小计1+2)</t>
  </si>
  <si>
    <t>单次清理</t>
  </si>
  <si>
    <t>共计</t>
  </si>
  <si>
    <t>1年</t>
  </si>
  <si>
    <t>清理两次</t>
  </si>
  <si>
    <t>华贸学院2026年化粪池、污水井清理服务外包项目清单</t>
  </si>
  <si>
    <t>区域</t>
  </si>
  <si>
    <t>项目名称</t>
  </si>
  <si>
    <t>规格</t>
  </si>
  <si>
    <t>数量</t>
  </si>
  <si>
    <t>单价（元 /次）</t>
  </si>
  <si>
    <t>次数</t>
  </si>
  <si>
    <t>总计（元）</t>
  </si>
  <si>
    <t>校区各楼栋及运动场</t>
  </si>
  <si>
    <t>化粪池清理、消毒</t>
  </si>
  <si>
    <t>3m³</t>
  </si>
  <si>
    <t>每月预计清洗 2 次，寒暑假需进行深度清洗。</t>
  </si>
  <si>
    <t>5m³</t>
  </si>
  <si>
    <t>9m³</t>
  </si>
  <si>
    <t>12m³</t>
  </si>
  <si>
    <t>15m³</t>
  </si>
  <si>
    <t>25m³</t>
  </si>
  <si>
    <t>30m³</t>
  </si>
  <si>
    <t>40m³</t>
  </si>
  <si>
    <t>50m³</t>
  </si>
  <si>
    <t>75m³</t>
  </si>
  <si>
    <t>隔油池清理、消毒</t>
  </si>
  <si>
    <t>80m³</t>
  </si>
  <si>
    <t>100m³</t>
  </si>
  <si>
    <t>污水井清理、消毒</t>
  </si>
  <si>
    <t>5.25m³</t>
  </si>
  <si>
    <t>沙井清理、消毒</t>
  </si>
  <si>
    <t>0.17m³</t>
  </si>
  <si>
    <t>积水井</t>
  </si>
  <si>
    <t>2m³</t>
  </si>
  <si>
    <t>寒暑假清理</t>
  </si>
  <si>
    <t>明渠（排水沟）</t>
  </si>
  <si>
    <t>m</t>
  </si>
  <si>
    <t>北门污水处理站</t>
  </si>
  <si>
    <t>污水处理池清理</t>
  </si>
  <si>
    <t>2000m³</t>
  </si>
  <si>
    <t>寒暑假清洗</t>
  </si>
  <si>
    <t>污水提升池清理</t>
  </si>
  <si>
    <t>10m³</t>
  </si>
  <si>
    <t>总计</t>
  </si>
  <si>
    <t>承包服务范围：
1.对指定的化粪池、污井、积水井等进行清洗；
2.对清理抽取物进行环保处理；
3.作业时间为：化粪池每月清洗2次、寒暑假深度清洁1次；沙井、污水处理池、积水井、明渠清理消毒为寒暑假每做1次；
4.服务期内免费为甲方疏通学生宿舍、公共区域厕所所堵塞100次，时间甲方会提前约定。
质量要求：
1.本项目采用的设备和材料等，均应符合国家相关标准；
2.需保证具备相应清洗资质，对指定化粪池和污井清洗干净，达到环保相关规定要求，不影响各建筑物的正常使用。
3.所有施工人员必须具备相应的作业资格，严格遵守安全生产规章制度，自觉接受甲方的安全监督、管理和指导，做好安全、文明施工作业。应委派有资质、有能力的施工人员作为现场管理代表，并指定安全负责人，做好防火、防电、防盗等安全管理工作。
4.应对其所有施工人员进行安全教育培训，并做好安全保障措施，包括但不限于购买工伤保险、提供劳保用品等，施工人员因工受伤的，由乙方承担责任。
5.应遵守学校所在地相关行政主管部门及甲方对施工地交通、工程音、水电设施、环境保护等管理规定，维持现场整洁、防止扬尘，设置必要的安全标示牌或安全围栏，保持周边道路畅通，减低工程噪音，节约用水用电。
6.施工过程中发生安全事故的，乙方应立即向甲方或丙方报告。因安全事故造成人身、财产损失的，由乙方承担全部责任。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</si>
</sst>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horizontal="justify"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56"/>
  <sheetViews>
    <sheetView workbookViewId="0">
      <selection activeCell="A2" sqref="A2"/>
    </sheetView>
  </sheetViews>
  <sheetFormatPr defaultColWidth="9" defaultRowHeight="13.5" outlineLevelCol="6"/>
  <cols>
    <col min="1" max="1" width="8.625" style="19" customWidth="1"/>
    <col min="2" max="2" width="27.25" customWidth="1"/>
    <col min="3" max="6" width="11.75" style="19" customWidth="1"/>
  </cols>
  <sheetData>
    <row r="1" ht="27" customHeight="1" spans="1:7">
      <c r="A1" s="20" t="s">
        <v>0</v>
      </c>
      <c r="B1" s="20"/>
      <c r="C1" s="20"/>
      <c r="D1" s="20"/>
      <c r="E1" s="20"/>
      <c r="F1" s="20"/>
      <c r="G1" s="20"/>
    </row>
    <row r="2" ht="20" customHeight="1" spans="1:7">
      <c r="A2" s="21" t="s">
        <v>1</v>
      </c>
      <c r="B2" s="22"/>
      <c r="C2" s="22"/>
      <c r="D2" s="22"/>
      <c r="E2" s="22"/>
      <c r="F2" s="22"/>
    </row>
    <row r="3" ht="20" customHeight="1" spans="1:7">
      <c r="A3" s="23" t="s">
        <v>2</v>
      </c>
      <c r="B3" s="23" t="s">
        <v>3</v>
      </c>
      <c r="C3" s="24" t="s">
        <v>4</v>
      </c>
      <c r="D3" s="24"/>
      <c r="E3" s="23" t="s">
        <v>5</v>
      </c>
      <c r="F3" s="23" t="s">
        <v>6</v>
      </c>
      <c r="G3" s="23" t="s">
        <v>7</v>
      </c>
    </row>
    <row r="4" s="19" customFormat="1" ht="20" customHeight="1" spans="1:7">
      <c r="A4" s="25"/>
      <c r="B4" s="25"/>
      <c r="C4" s="24" t="s">
        <v>8</v>
      </c>
      <c r="D4" s="24" t="s">
        <v>9</v>
      </c>
      <c r="E4" s="25"/>
      <c r="F4" s="25"/>
      <c r="G4" s="25"/>
    </row>
    <row r="5" ht="20" customHeight="1" spans="1:7">
      <c r="A5" s="24">
        <v>1</v>
      </c>
      <c r="B5" s="26" t="s">
        <v>10</v>
      </c>
      <c r="C5" s="24">
        <v>4</v>
      </c>
      <c r="D5" s="24"/>
      <c r="E5" s="24"/>
      <c r="F5" s="24">
        <f t="shared" ref="F5:F25" si="0">C5*E5</f>
        <v>0</v>
      </c>
      <c r="G5" s="27"/>
    </row>
    <row r="6" ht="20" customHeight="1" spans="1:7">
      <c r="A6" s="24">
        <v>2</v>
      </c>
      <c r="B6" s="26" t="s">
        <v>11</v>
      </c>
      <c r="C6" s="24">
        <v>2</v>
      </c>
      <c r="D6" s="24"/>
      <c r="E6" s="24"/>
      <c r="F6" s="24">
        <f t="shared" si="0"/>
        <v>0</v>
      </c>
      <c r="G6" s="27"/>
    </row>
    <row r="7" ht="20" customHeight="1" spans="1:7">
      <c r="A7" s="24">
        <v>3</v>
      </c>
      <c r="B7" s="26" t="s">
        <v>12</v>
      </c>
      <c r="C7" s="24">
        <v>1</v>
      </c>
      <c r="D7" s="24"/>
      <c r="E7" s="24"/>
      <c r="F7" s="24">
        <f t="shared" si="0"/>
        <v>0</v>
      </c>
      <c r="G7" s="27"/>
    </row>
    <row r="8" ht="20" customHeight="1" spans="1:7">
      <c r="A8" s="24">
        <v>4</v>
      </c>
      <c r="B8" s="26" t="s">
        <v>13</v>
      </c>
      <c r="C8" s="24">
        <v>2</v>
      </c>
      <c r="D8" s="24"/>
      <c r="E8" s="24"/>
      <c r="F8" s="24">
        <f t="shared" si="0"/>
        <v>0</v>
      </c>
      <c r="G8" s="27"/>
    </row>
    <row r="9" ht="20" customHeight="1" spans="1:7">
      <c r="A9" s="24">
        <v>5</v>
      </c>
      <c r="B9" s="26" t="s">
        <v>14</v>
      </c>
      <c r="C9" s="24">
        <v>2</v>
      </c>
      <c r="D9" s="24"/>
      <c r="E9" s="24"/>
      <c r="F9" s="24">
        <f t="shared" si="0"/>
        <v>0</v>
      </c>
      <c r="G9" s="27"/>
    </row>
    <row r="10" ht="20" customHeight="1" spans="1:7">
      <c r="A10" s="24">
        <v>6</v>
      </c>
      <c r="B10" s="26" t="s">
        <v>15</v>
      </c>
      <c r="C10" s="24">
        <v>2</v>
      </c>
      <c r="D10" s="24"/>
      <c r="E10" s="24"/>
      <c r="F10" s="24">
        <f t="shared" si="0"/>
        <v>0</v>
      </c>
      <c r="G10" s="27"/>
    </row>
    <row r="11" ht="20" customHeight="1" spans="1:7">
      <c r="A11" s="24">
        <v>7</v>
      </c>
      <c r="B11" s="26" t="s">
        <v>16</v>
      </c>
      <c r="C11" s="24">
        <v>4</v>
      </c>
      <c r="D11" s="24"/>
      <c r="E11" s="24"/>
      <c r="F11" s="24">
        <f t="shared" si="0"/>
        <v>0</v>
      </c>
      <c r="G11" s="27"/>
    </row>
    <row r="12" ht="20" customHeight="1" spans="1:7">
      <c r="A12" s="24">
        <v>8</v>
      </c>
      <c r="B12" s="26" t="s">
        <v>17</v>
      </c>
      <c r="C12" s="24">
        <v>1</v>
      </c>
      <c r="D12" s="24"/>
      <c r="E12" s="24"/>
      <c r="F12" s="24">
        <f t="shared" si="0"/>
        <v>0</v>
      </c>
      <c r="G12" s="27"/>
    </row>
    <row r="13" ht="20" customHeight="1" spans="1:7">
      <c r="A13" s="24">
        <v>9</v>
      </c>
      <c r="B13" s="26" t="s">
        <v>18</v>
      </c>
      <c r="C13" s="24">
        <v>2</v>
      </c>
      <c r="D13" s="24"/>
      <c r="E13" s="24"/>
      <c r="F13" s="24">
        <f t="shared" si="0"/>
        <v>0</v>
      </c>
      <c r="G13" s="27"/>
    </row>
    <row r="14" ht="20" customHeight="1" spans="1:7">
      <c r="A14" s="24">
        <v>10</v>
      </c>
      <c r="B14" s="27" t="s">
        <v>19</v>
      </c>
      <c r="C14" s="24">
        <v>4</v>
      </c>
      <c r="D14" s="24"/>
      <c r="E14" s="24"/>
      <c r="F14" s="24">
        <f t="shared" si="0"/>
        <v>0</v>
      </c>
      <c r="G14" s="27"/>
    </row>
    <row r="15" ht="20" customHeight="1" spans="1:7">
      <c r="A15" s="24">
        <v>11</v>
      </c>
      <c r="B15" s="27" t="s">
        <v>20</v>
      </c>
      <c r="C15" s="24">
        <v>1</v>
      </c>
      <c r="D15" s="24"/>
      <c r="E15" s="24"/>
      <c r="F15" s="24">
        <f t="shared" si="0"/>
        <v>0</v>
      </c>
      <c r="G15" s="27"/>
    </row>
    <row r="16" ht="20" customHeight="1" spans="1:7">
      <c r="A16" s="24">
        <v>12</v>
      </c>
      <c r="B16" s="27" t="s">
        <v>21</v>
      </c>
      <c r="C16" s="24">
        <v>1</v>
      </c>
      <c r="D16" s="24"/>
      <c r="E16" s="24"/>
      <c r="F16" s="24">
        <f t="shared" si="0"/>
        <v>0</v>
      </c>
      <c r="G16" s="27"/>
    </row>
    <row r="17" ht="20" customHeight="1" spans="1:7">
      <c r="A17" s="24">
        <v>13</v>
      </c>
      <c r="B17" s="27" t="s">
        <v>22</v>
      </c>
      <c r="C17" s="24">
        <v>1</v>
      </c>
      <c r="D17" s="24"/>
      <c r="E17" s="24"/>
      <c r="F17" s="24">
        <f t="shared" si="0"/>
        <v>0</v>
      </c>
      <c r="G17" s="27"/>
    </row>
    <row r="18" ht="20" customHeight="1" spans="1:7">
      <c r="A18" s="24">
        <v>14</v>
      </c>
      <c r="B18" s="27" t="s">
        <v>23</v>
      </c>
      <c r="C18" s="24">
        <v>2</v>
      </c>
      <c r="D18" s="24"/>
      <c r="E18" s="24"/>
      <c r="F18" s="24">
        <f t="shared" si="0"/>
        <v>0</v>
      </c>
      <c r="G18" s="27"/>
    </row>
    <row r="19" ht="20" customHeight="1" spans="1:7">
      <c r="A19" s="24">
        <v>15</v>
      </c>
      <c r="B19" s="27" t="s">
        <v>24</v>
      </c>
      <c r="C19" s="24">
        <v>1</v>
      </c>
      <c r="D19" s="24"/>
      <c r="E19" s="24"/>
      <c r="F19" s="24">
        <f t="shared" si="0"/>
        <v>0</v>
      </c>
      <c r="G19" s="27"/>
    </row>
    <row r="20" ht="20" customHeight="1" spans="1:7">
      <c r="A20" s="24">
        <v>16</v>
      </c>
      <c r="B20" s="27" t="s">
        <v>25</v>
      </c>
      <c r="C20" s="24">
        <v>1</v>
      </c>
      <c r="D20" s="24"/>
      <c r="E20" s="24"/>
      <c r="F20" s="24">
        <f t="shared" si="0"/>
        <v>0</v>
      </c>
      <c r="G20" s="27"/>
    </row>
    <row r="21" ht="20" customHeight="1" spans="1:7">
      <c r="A21" s="24">
        <v>17</v>
      </c>
      <c r="B21" s="27" t="s">
        <v>26</v>
      </c>
      <c r="C21" s="24">
        <v>4</v>
      </c>
      <c r="D21" s="24"/>
      <c r="E21" s="24"/>
      <c r="F21" s="24">
        <f t="shared" si="0"/>
        <v>0</v>
      </c>
      <c r="G21" s="27"/>
    </row>
    <row r="22" ht="20" customHeight="1" spans="1:7">
      <c r="A22" s="24">
        <v>18</v>
      </c>
      <c r="B22" s="27" t="s">
        <v>27</v>
      </c>
      <c r="C22" s="24">
        <v>4</v>
      </c>
      <c r="D22" s="24"/>
      <c r="E22" s="24"/>
      <c r="F22" s="24">
        <f t="shared" si="0"/>
        <v>0</v>
      </c>
      <c r="G22" s="27"/>
    </row>
    <row r="23" ht="20" customHeight="1" spans="1:7">
      <c r="A23" s="24">
        <v>19</v>
      </c>
      <c r="B23" s="27" t="s">
        <v>28</v>
      </c>
      <c r="C23" s="24">
        <v>2</v>
      </c>
      <c r="D23" s="24"/>
      <c r="E23" s="24"/>
      <c r="F23" s="24">
        <f t="shared" si="0"/>
        <v>0</v>
      </c>
      <c r="G23" s="27"/>
    </row>
    <row r="24" ht="20" customHeight="1" spans="1:7">
      <c r="A24" s="24">
        <v>20</v>
      </c>
      <c r="B24" s="27" t="s">
        <v>29</v>
      </c>
      <c r="C24" s="24">
        <v>2</v>
      </c>
      <c r="D24" s="24"/>
      <c r="E24" s="24"/>
      <c r="F24" s="24">
        <f t="shared" si="0"/>
        <v>0</v>
      </c>
      <c r="G24" s="27"/>
    </row>
    <row r="25" ht="20" customHeight="1" spans="1:7">
      <c r="A25" s="24">
        <v>21</v>
      </c>
      <c r="B25" s="27" t="s">
        <v>30</v>
      </c>
      <c r="C25" s="24">
        <v>14</v>
      </c>
      <c r="D25" s="24"/>
      <c r="E25" s="24"/>
      <c r="F25" s="24">
        <f t="shared" si="0"/>
        <v>0</v>
      </c>
      <c r="G25" s="27"/>
    </row>
    <row r="26" ht="20" customHeight="1" spans="1:7">
      <c r="A26" s="24">
        <v>22</v>
      </c>
      <c r="B26" s="27" t="s">
        <v>31</v>
      </c>
      <c r="C26" s="24"/>
      <c r="D26" s="24">
        <v>2</v>
      </c>
      <c r="E26" s="24"/>
      <c r="F26" s="24">
        <f t="shared" ref="F26:F45" si="1">D26*E26</f>
        <v>0</v>
      </c>
      <c r="G26" s="27"/>
    </row>
    <row r="27" ht="20" customHeight="1" spans="1:7">
      <c r="A27" s="24">
        <v>23</v>
      </c>
      <c r="B27" s="27" t="s">
        <v>32</v>
      </c>
      <c r="C27" s="24"/>
      <c r="D27" s="24">
        <v>1</v>
      </c>
      <c r="E27" s="24"/>
      <c r="F27" s="24">
        <f t="shared" si="1"/>
        <v>0</v>
      </c>
      <c r="G27" s="27"/>
    </row>
    <row r="28" ht="20" customHeight="1" spans="1:7">
      <c r="A28" s="24">
        <v>24</v>
      </c>
      <c r="B28" s="27" t="s">
        <v>33</v>
      </c>
      <c r="C28" s="24"/>
      <c r="D28" s="24">
        <v>1</v>
      </c>
      <c r="E28" s="24"/>
      <c r="F28" s="24">
        <f t="shared" si="1"/>
        <v>0</v>
      </c>
      <c r="G28" s="27"/>
    </row>
    <row r="29" ht="20" customHeight="1" spans="1:7">
      <c r="A29" s="24">
        <v>25</v>
      </c>
      <c r="B29" s="27" t="s">
        <v>34</v>
      </c>
      <c r="C29" s="24"/>
      <c r="D29" s="24">
        <v>1</v>
      </c>
      <c r="E29" s="24"/>
      <c r="F29" s="24">
        <f t="shared" si="1"/>
        <v>0</v>
      </c>
      <c r="G29" s="27"/>
    </row>
    <row r="30" ht="20" customHeight="1" spans="1:7">
      <c r="A30" s="24">
        <v>26</v>
      </c>
      <c r="B30" s="27" t="s">
        <v>35</v>
      </c>
      <c r="C30" s="24"/>
      <c r="D30" s="24">
        <v>1</v>
      </c>
      <c r="E30" s="24"/>
      <c r="F30" s="24">
        <f t="shared" si="1"/>
        <v>0</v>
      </c>
      <c r="G30" s="27"/>
    </row>
    <row r="31" ht="20" customHeight="1" spans="1:7">
      <c r="A31" s="24">
        <v>27</v>
      </c>
      <c r="B31" s="27" t="s">
        <v>36</v>
      </c>
      <c r="C31" s="24"/>
      <c r="D31" s="24">
        <v>1</v>
      </c>
      <c r="E31" s="24"/>
      <c r="F31" s="24">
        <f t="shared" si="1"/>
        <v>0</v>
      </c>
      <c r="G31" s="27"/>
    </row>
    <row r="32" ht="20" customHeight="1" spans="1:7">
      <c r="A32" s="24">
        <v>28</v>
      </c>
      <c r="B32" s="27" t="s">
        <v>37</v>
      </c>
      <c r="C32" s="24"/>
      <c r="D32" s="24">
        <v>1</v>
      </c>
      <c r="E32" s="24"/>
      <c r="F32" s="24">
        <f t="shared" si="1"/>
        <v>0</v>
      </c>
      <c r="G32" s="27"/>
    </row>
    <row r="33" ht="20" customHeight="1" spans="1:7">
      <c r="A33" s="24">
        <v>29</v>
      </c>
      <c r="B33" s="27" t="s">
        <v>38</v>
      </c>
      <c r="C33" s="24"/>
      <c r="D33" s="24">
        <v>2</v>
      </c>
      <c r="E33" s="24"/>
      <c r="F33" s="24">
        <f t="shared" si="1"/>
        <v>0</v>
      </c>
      <c r="G33" s="27"/>
    </row>
    <row r="34" ht="20" customHeight="1" spans="1:7">
      <c r="A34" s="24">
        <v>30</v>
      </c>
      <c r="B34" s="27" t="s">
        <v>39</v>
      </c>
      <c r="C34" s="24"/>
      <c r="D34" s="24">
        <v>1</v>
      </c>
      <c r="E34" s="24"/>
      <c r="F34" s="24">
        <f t="shared" si="1"/>
        <v>0</v>
      </c>
      <c r="G34" s="27"/>
    </row>
    <row r="35" ht="20" customHeight="1" spans="1:7">
      <c r="A35" s="24">
        <v>31</v>
      </c>
      <c r="B35" s="27" t="s">
        <v>40</v>
      </c>
      <c r="C35" s="24"/>
      <c r="D35" s="24">
        <v>1</v>
      </c>
      <c r="E35" s="24"/>
      <c r="F35" s="24">
        <f t="shared" si="1"/>
        <v>0</v>
      </c>
      <c r="G35" s="27"/>
    </row>
    <row r="36" ht="20" customHeight="1" spans="1:7">
      <c r="A36" s="24">
        <v>32</v>
      </c>
      <c r="B36" s="27" t="s">
        <v>41</v>
      </c>
      <c r="C36" s="24"/>
      <c r="D36" s="24">
        <v>1</v>
      </c>
      <c r="E36" s="24"/>
      <c r="F36" s="24">
        <f t="shared" si="1"/>
        <v>0</v>
      </c>
      <c r="G36" s="27"/>
    </row>
    <row r="37" ht="20" customHeight="1" spans="1:7">
      <c r="A37" s="24">
        <v>33</v>
      </c>
      <c r="B37" s="27" t="s">
        <v>42</v>
      </c>
      <c r="C37" s="24"/>
      <c r="D37" s="24">
        <v>1</v>
      </c>
      <c r="E37" s="24"/>
      <c r="F37" s="24">
        <f t="shared" si="1"/>
        <v>0</v>
      </c>
      <c r="G37" s="27"/>
    </row>
    <row r="38" ht="20" customHeight="1" spans="1:7">
      <c r="A38" s="24">
        <v>34</v>
      </c>
      <c r="B38" s="27" t="s">
        <v>43</v>
      </c>
      <c r="C38" s="24"/>
      <c r="D38" s="24">
        <v>1</v>
      </c>
      <c r="E38" s="24"/>
      <c r="F38" s="24">
        <f t="shared" si="1"/>
        <v>0</v>
      </c>
      <c r="G38" s="27"/>
    </row>
    <row r="39" ht="20" customHeight="1" spans="1:7">
      <c r="A39" s="24">
        <v>35</v>
      </c>
      <c r="B39" s="27" t="s">
        <v>44</v>
      </c>
      <c r="C39" s="24"/>
      <c r="D39" s="24">
        <v>1</v>
      </c>
      <c r="E39" s="24"/>
      <c r="F39" s="24">
        <f t="shared" si="1"/>
        <v>0</v>
      </c>
      <c r="G39" s="27"/>
    </row>
    <row r="40" ht="20" customHeight="1" spans="1:7">
      <c r="A40" s="24">
        <v>36</v>
      </c>
      <c r="B40" s="27" t="s">
        <v>45</v>
      </c>
      <c r="C40" s="24"/>
      <c r="D40" s="24">
        <v>1</v>
      </c>
      <c r="E40" s="24"/>
      <c r="F40" s="24">
        <f t="shared" si="1"/>
        <v>0</v>
      </c>
      <c r="G40" s="27"/>
    </row>
    <row r="41" ht="20" customHeight="1" spans="1:7">
      <c r="A41" s="24">
        <v>37</v>
      </c>
      <c r="B41" s="27" t="s">
        <v>46</v>
      </c>
      <c r="C41" s="24"/>
      <c r="D41" s="24">
        <v>5</v>
      </c>
      <c r="E41" s="24"/>
      <c r="F41" s="24">
        <f t="shared" si="1"/>
        <v>0</v>
      </c>
      <c r="G41" s="27"/>
    </row>
    <row r="42" ht="20" customHeight="1" spans="1:7">
      <c r="A42" s="24">
        <v>38</v>
      </c>
      <c r="B42" s="27" t="s">
        <v>28</v>
      </c>
      <c r="C42" s="24"/>
      <c r="D42" s="24">
        <v>1</v>
      </c>
      <c r="E42" s="24"/>
      <c r="F42" s="24">
        <f t="shared" si="1"/>
        <v>0</v>
      </c>
      <c r="G42" s="27"/>
    </row>
    <row r="43" ht="20" customHeight="1" spans="1:7">
      <c r="A43" s="24">
        <v>39</v>
      </c>
      <c r="B43" s="27" t="s">
        <v>29</v>
      </c>
      <c r="C43" s="24"/>
      <c r="D43" s="24">
        <v>1</v>
      </c>
      <c r="E43" s="24"/>
      <c r="F43" s="24">
        <f t="shared" si="1"/>
        <v>0</v>
      </c>
      <c r="G43" s="27"/>
    </row>
    <row r="44" ht="20" customHeight="1" spans="1:7">
      <c r="A44" s="24">
        <v>40</v>
      </c>
      <c r="B44" s="27" t="s">
        <v>30</v>
      </c>
      <c r="C44" s="24"/>
      <c r="D44" s="24">
        <v>1</v>
      </c>
      <c r="E44" s="24"/>
      <c r="F44" s="24">
        <f t="shared" si="1"/>
        <v>0</v>
      </c>
      <c r="G44" s="27"/>
    </row>
    <row r="45" ht="20" customHeight="1" spans="1:7">
      <c r="A45" s="24">
        <v>41</v>
      </c>
      <c r="B45" s="27" t="s">
        <v>47</v>
      </c>
      <c r="C45" s="24"/>
      <c r="D45" s="24">
        <v>1</v>
      </c>
      <c r="E45" s="24"/>
      <c r="F45" s="24">
        <f t="shared" si="1"/>
        <v>0</v>
      </c>
      <c r="G45" s="27"/>
    </row>
    <row r="46" ht="20" customHeight="1" spans="1:7">
      <c r="A46" s="24"/>
      <c r="B46" s="27" t="s">
        <v>48</v>
      </c>
      <c r="C46" s="24">
        <f>SUM(C5:C45)</f>
        <v>57</v>
      </c>
      <c r="D46" s="24">
        <f>SUM(D26:D45)</f>
        <v>26</v>
      </c>
      <c r="E46" s="24" t="s">
        <v>49</v>
      </c>
      <c r="F46" s="24">
        <f>SUM(F5:F45)</f>
        <v>0</v>
      </c>
      <c r="G46" s="27"/>
    </row>
    <row r="47" ht="20" customHeight="1" spans="1:7">
      <c r="A47" s="28" t="s">
        <v>50</v>
      </c>
      <c r="B47" s="29"/>
      <c r="C47" s="30"/>
      <c r="D47" s="30"/>
      <c r="E47" s="30"/>
      <c r="F47" s="31"/>
      <c r="G47" s="27"/>
    </row>
    <row r="48" ht="20" customHeight="1" spans="1:7">
      <c r="A48" s="23" t="s">
        <v>2</v>
      </c>
      <c r="B48" s="23" t="s">
        <v>3</v>
      </c>
      <c r="C48" s="24" t="s">
        <v>4</v>
      </c>
      <c r="D48" s="24"/>
      <c r="E48" s="23" t="s">
        <v>5</v>
      </c>
      <c r="F48" s="23" t="s">
        <v>6</v>
      </c>
      <c r="G48" s="27"/>
    </row>
    <row r="49" s="19" customFormat="1" ht="20" customHeight="1" spans="1:7">
      <c r="A49" s="25"/>
      <c r="B49" s="25"/>
      <c r="C49" s="24" t="s">
        <v>8</v>
      </c>
      <c r="D49" s="24" t="s">
        <v>9</v>
      </c>
      <c r="E49" s="25"/>
      <c r="F49" s="25"/>
      <c r="G49" s="24"/>
    </row>
    <row r="50" ht="20" customHeight="1" spans="1:7">
      <c r="A50" s="24">
        <v>1</v>
      </c>
      <c r="B50" s="32" t="s">
        <v>51</v>
      </c>
      <c r="C50" s="24">
        <v>1</v>
      </c>
      <c r="D50" s="24"/>
      <c r="E50" s="24"/>
      <c r="F50" s="24">
        <f t="shared" ref="F50:F53" si="2">C50*E50</f>
        <v>0</v>
      </c>
      <c r="G50" s="27"/>
    </row>
    <row r="51" ht="20" customHeight="1" spans="1:7">
      <c r="A51" s="24">
        <v>2</v>
      </c>
      <c r="B51" s="32" t="s">
        <v>52</v>
      </c>
      <c r="C51" s="24">
        <v>2</v>
      </c>
      <c r="D51" s="24"/>
      <c r="E51" s="24"/>
      <c r="F51" s="24">
        <f t="shared" si="2"/>
        <v>0</v>
      </c>
      <c r="G51" s="27"/>
    </row>
    <row r="52" ht="20" customHeight="1" spans="1:7">
      <c r="A52" s="24">
        <v>3</v>
      </c>
      <c r="B52" s="27" t="s">
        <v>53</v>
      </c>
      <c r="C52" s="24">
        <v>2</v>
      </c>
      <c r="D52" s="24"/>
      <c r="E52" s="24"/>
      <c r="F52" s="24">
        <f t="shared" si="2"/>
        <v>0</v>
      </c>
      <c r="G52" s="27"/>
    </row>
    <row r="53" ht="20" customHeight="1" spans="1:7">
      <c r="A53" s="24">
        <v>4</v>
      </c>
      <c r="B53" s="27" t="s">
        <v>54</v>
      </c>
      <c r="C53" s="24">
        <v>1</v>
      </c>
      <c r="D53" s="24"/>
      <c r="E53" s="24"/>
      <c r="F53" s="24">
        <f t="shared" si="2"/>
        <v>0</v>
      </c>
      <c r="G53" s="27"/>
    </row>
    <row r="54" ht="20" customHeight="1" spans="1:7">
      <c r="A54" s="24"/>
      <c r="B54" s="27" t="s">
        <v>55</v>
      </c>
      <c r="C54" s="24">
        <v>6</v>
      </c>
      <c r="D54" s="24"/>
      <c r="E54" s="24" t="s">
        <v>49</v>
      </c>
      <c r="F54" s="24">
        <f>SUM(F50:F53)</f>
        <v>0</v>
      </c>
      <c r="G54" s="27"/>
    </row>
    <row r="55" ht="28" customHeight="1" spans="1:7">
      <c r="A55" s="24"/>
      <c r="B55" s="33" t="s">
        <v>56</v>
      </c>
      <c r="C55" s="34"/>
      <c r="D55" s="34"/>
      <c r="E55" s="34"/>
      <c r="F55" s="34"/>
      <c r="G55" s="33" t="s">
        <v>57</v>
      </c>
    </row>
    <row r="56" ht="34" customHeight="1" spans="1:7">
      <c r="A56" s="34" t="s">
        <v>58</v>
      </c>
      <c r="B56" s="34" t="s">
        <v>59</v>
      </c>
      <c r="C56" s="24"/>
      <c r="D56" s="24"/>
      <c r="E56" s="24"/>
      <c r="F56" s="34"/>
      <c r="G56" s="33" t="s">
        <v>60</v>
      </c>
    </row>
  </sheetData>
  <mergeCells count="12">
    <mergeCell ref="A1:G1"/>
    <mergeCell ref="C3:D3"/>
    <mergeCell ref="C48:D48"/>
    <mergeCell ref="A3:A4"/>
    <mergeCell ref="A48:A49"/>
    <mergeCell ref="B3:B4"/>
    <mergeCell ref="B48:B49"/>
    <mergeCell ref="E3:E4"/>
    <mergeCell ref="E48:E49"/>
    <mergeCell ref="F3:F4"/>
    <mergeCell ref="F48:F49"/>
    <mergeCell ref="G3:G4"/>
  </mergeCells>
  <printOptions horizontalCentered="1"/>
  <pageMargins left="0.448611111111111" right="0.448611111111111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130" zoomScaleNormal="130" workbookViewId="0">
      <selection activeCell="L22" sqref="L22"/>
    </sheetView>
  </sheetViews>
  <sheetFormatPr defaultColWidth="9" defaultRowHeight="13.5"/>
  <sheetData>
    <row r="1" ht="18.75" spans="1:9">
      <c r="A1" s="1" t="s">
        <v>61</v>
      </c>
      <c r="B1" s="1"/>
      <c r="C1" s="1"/>
      <c r="D1" s="1"/>
      <c r="E1" s="1"/>
      <c r="F1" s="1"/>
      <c r="G1" s="1"/>
      <c r="H1" s="1"/>
      <c r="I1" s="1"/>
    </row>
    <row r="2" ht="22.5" spans="1:9">
      <c r="A2" s="2" t="s">
        <v>2</v>
      </c>
      <c r="B2" s="2" t="s">
        <v>62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67</v>
      </c>
      <c r="H2" s="2" t="s">
        <v>68</v>
      </c>
      <c r="I2" s="3" t="s">
        <v>7</v>
      </c>
    </row>
    <row r="3" spans="1:9">
      <c r="A3" s="4">
        <v>1</v>
      </c>
      <c r="B3" s="5" t="s">
        <v>69</v>
      </c>
      <c r="C3" s="5" t="s">
        <v>70</v>
      </c>
      <c r="D3" s="4" t="s">
        <v>71</v>
      </c>
      <c r="E3" s="4">
        <v>1</v>
      </c>
      <c r="F3" s="4"/>
      <c r="G3" s="4">
        <v>22</v>
      </c>
      <c r="H3" s="4">
        <f t="shared" ref="H3:H20" si="0">E3*F3*G3</f>
        <v>0</v>
      </c>
      <c r="I3" s="6" t="s">
        <v>72</v>
      </c>
    </row>
    <row r="4" spans="1:9">
      <c r="A4" s="4">
        <v>2</v>
      </c>
      <c r="B4" s="7"/>
      <c r="C4" s="7"/>
      <c r="D4" s="4" t="s">
        <v>73</v>
      </c>
      <c r="E4" s="4">
        <v>2</v>
      </c>
      <c r="F4" s="4"/>
      <c r="G4" s="4">
        <v>22</v>
      </c>
      <c r="H4" s="4">
        <f t="shared" si="0"/>
        <v>0</v>
      </c>
      <c r="I4" s="8"/>
    </row>
    <row r="5" spans="1:9">
      <c r="A5" s="4">
        <v>3</v>
      </c>
      <c r="B5" s="7"/>
      <c r="C5" s="7"/>
      <c r="D5" s="4" t="s">
        <v>74</v>
      </c>
      <c r="E5" s="4">
        <v>1</v>
      </c>
      <c r="F5" s="4"/>
      <c r="G5" s="4">
        <v>22</v>
      </c>
      <c r="H5" s="4">
        <f t="shared" si="0"/>
        <v>0</v>
      </c>
      <c r="I5" s="8"/>
    </row>
    <row r="6" spans="1:9">
      <c r="A6" s="4">
        <v>4</v>
      </c>
      <c r="B6" s="7"/>
      <c r="C6" s="7"/>
      <c r="D6" s="4" t="s">
        <v>75</v>
      </c>
      <c r="E6" s="4">
        <v>3</v>
      </c>
      <c r="F6" s="4"/>
      <c r="G6" s="4">
        <v>22</v>
      </c>
      <c r="H6" s="4">
        <f t="shared" si="0"/>
        <v>0</v>
      </c>
      <c r="I6" s="8"/>
    </row>
    <row r="7" spans="1:9">
      <c r="A7" s="4">
        <v>5</v>
      </c>
      <c r="B7" s="7"/>
      <c r="C7" s="7"/>
      <c r="D7" s="4" t="s">
        <v>76</v>
      </c>
      <c r="E7" s="4">
        <v>1</v>
      </c>
      <c r="F7" s="4"/>
      <c r="G7" s="4">
        <v>22</v>
      </c>
      <c r="H7" s="4">
        <f t="shared" si="0"/>
        <v>0</v>
      </c>
      <c r="I7" s="8"/>
    </row>
    <row r="8" spans="1:9">
      <c r="A8" s="4">
        <v>6</v>
      </c>
      <c r="B8" s="7"/>
      <c r="C8" s="7"/>
      <c r="D8" s="4" t="s">
        <v>77</v>
      </c>
      <c r="E8" s="4">
        <v>5</v>
      </c>
      <c r="F8" s="4"/>
      <c r="G8" s="4">
        <v>22</v>
      </c>
      <c r="H8" s="4">
        <f t="shared" si="0"/>
        <v>0</v>
      </c>
      <c r="I8" s="8"/>
    </row>
    <row r="9" spans="1:9">
      <c r="A9" s="4">
        <v>7</v>
      </c>
      <c r="B9" s="7"/>
      <c r="C9" s="7"/>
      <c r="D9" s="4" t="s">
        <v>78</v>
      </c>
      <c r="E9" s="4">
        <v>2</v>
      </c>
      <c r="F9" s="4"/>
      <c r="G9" s="4">
        <v>22</v>
      </c>
      <c r="H9" s="4">
        <f t="shared" si="0"/>
        <v>0</v>
      </c>
      <c r="I9" s="8"/>
    </row>
    <row r="10" spans="1:9">
      <c r="A10" s="4">
        <v>8</v>
      </c>
      <c r="B10" s="7"/>
      <c r="C10" s="7"/>
      <c r="D10" s="4" t="s">
        <v>79</v>
      </c>
      <c r="E10" s="4">
        <v>1</v>
      </c>
      <c r="F10" s="4"/>
      <c r="G10" s="4">
        <v>22</v>
      </c>
      <c r="H10" s="4">
        <f t="shared" si="0"/>
        <v>0</v>
      </c>
      <c r="I10" s="8"/>
    </row>
    <row r="11" spans="1:9">
      <c r="A11" s="4">
        <v>9</v>
      </c>
      <c r="B11" s="7"/>
      <c r="C11" s="7"/>
      <c r="D11" s="4" t="s">
        <v>80</v>
      </c>
      <c r="E11" s="4">
        <v>8</v>
      </c>
      <c r="F11" s="4"/>
      <c r="G11" s="4">
        <v>22</v>
      </c>
      <c r="H11" s="4">
        <f t="shared" si="0"/>
        <v>0</v>
      </c>
      <c r="I11" s="8"/>
    </row>
    <row r="12" spans="1:9">
      <c r="A12" s="4">
        <v>10</v>
      </c>
      <c r="B12" s="7"/>
      <c r="C12" s="9"/>
      <c r="D12" s="4" t="s">
        <v>81</v>
      </c>
      <c r="E12" s="4">
        <v>2</v>
      </c>
      <c r="F12" s="4"/>
      <c r="G12" s="4">
        <v>22</v>
      </c>
      <c r="H12" s="4">
        <f t="shared" si="0"/>
        <v>0</v>
      </c>
      <c r="I12" s="8"/>
    </row>
    <row r="13" ht="22.5" spans="1:9">
      <c r="A13" s="4">
        <v>11</v>
      </c>
      <c r="B13" s="7"/>
      <c r="C13" s="4" t="s">
        <v>82</v>
      </c>
      <c r="D13" s="4" t="s">
        <v>83</v>
      </c>
      <c r="E13" s="4">
        <v>1</v>
      </c>
      <c r="F13" s="4"/>
      <c r="G13" s="4">
        <v>22</v>
      </c>
      <c r="H13" s="4">
        <f t="shared" si="0"/>
        <v>0</v>
      </c>
      <c r="I13" s="8"/>
    </row>
    <row r="14" ht="22.5" spans="1:9">
      <c r="A14" s="4">
        <v>12</v>
      </c>
      <c r="B14" s="7"/>
      <c r="C14" s="4" t="s">
        <v>70</v>
      </c>
      <c r="D14" s="4" t="s">
        <v>84</v>
      </c>
      <c r="E14" s="4">
        <v>8</v>
      </c>
      <c r="F14" s="4"/>
      <c r="G14" s="4">
        <v>22</v>
      </c>
      <c r="H14" s="4">
        <f t="shared" si="0"/>
        <v>0</v>
      </c>
      <c r="I14" s="8"/>
    </row>
    <row r="15" ht="22.5" spans="1:9">
      <c r="A15" s="4">
        <v>13</v>
      </c>
      <c r="B15" s="7"/>
      <c r="C15" s="4" t="s">
        <v>85</v>
      </c>
      <c r="D15" s="4" t="s">
        <v>86</v>
      </c>
      <c r="E15" s="4">
        <f>130+13</f>
        <v>143</v>
      </c>
      <c r="F15" s="4"/>
      <c r="G15" s="4">
        <v>2</v>
      </c>
      <c r="H15" s="4">
        <f t="shared" si="0"/>
        <v>0</v>
      </c>
      <c r="I15" s="8"/>
    </row>
    <row r="16" ht="22.5" spans="1:9">
      <c r="A16" s="4">
        <v>14</v>
      </c>
      <c r="B16" s="7"/>
      <c r="C16" s="4" t="s">
        <v>87</v>
      </c>
      <c r="D16" s="4" t="s">
        <v>88</v>
      </c>
      <c r="E16" s="4">
        <f>247+39</f>
        <v>286</v>
      </c>
      <c r="F16" s="4"/>
      <c r="G16" s="4">
        <v>2</v>
      </c>
      <c r="H16" s="4">
        <f t="shared" si="0"/>
        <v>0</v>
      </c>
      <c r="I16" s="10"/>
    </row>
    <row r="17" spans="1:9">
      <c r="A17" s="4">
        <v>15</v>
      </c>
      <c r="B17" s="7"/>
      <c r="C17" s="4" t="s">
        <v>89</v>
      </c>
      <c r="D17" s="4" t="s">
        <v>90</v>
      </c>
      <c r="E17" s="4">
        <v>42</v>
      </c>
      <c r="F17" s="4"/>
      <c r="G17" s="4">
        <v>2</v>
      </c>
      <c r="H17" s="4">
        <f t="shared" si="0"/>
        <v>0</v>
      </c>
      <c r="I17" s="11" t="s">
        <v>91</v>
      </c>
    </row>
    <row r="18" ht="22.5" spans="1:9">
      <c r="A18" s="4">
        <v>16</v>
      </c>
      <c r="B18" s="9"/>
      <c r="C18" s="4" t="s">
        <v>92</v>
      </c>
      <c r="D18" s="4" t="s">
        <v>93</v>
      </c>
      <c r="E18" s="4">
        <v>3000</v>
      </c>
      <c r="F18" s="4"/>
      <c r="G18" s="4">
        <v>2</v>
      </c>
      <c r="H18" s="4">
        <f t="shared" si="0"/>
        <v>0</v>
      </c>
      <c r="I18" s="11" t="s">
        <v>91</v>
      </c>
    </row>
    <row r="19" ht="22.5" spans="1:9">
      <c r="A19" s="4">
        <v>17</v>
      </c>
      <c r="B19" s="4" t="s">
        <v>94</v>
      </c>
      <c r="C19" s="4" t="s">
        <v>95</v>
      </c>
      <c r="D19" s="4" t="s">
        <v>96</v>
      </c>
      <c r="E19" s="4">
        <v>1</v>
      </c>
      <c r="F19" s="4"/>
      <c r="G19" s="4">
        <v>2</v>
      </c>
      <c r="H19" s="4">
        <f t="shared" si="0"/>
        <v>0</v>
      </c>
      <c r="I19" s="11" t="s">
        <v>97</v>
      </c>
    </row>
    <row r="20" ht="22.5" spans="1:9">
      <c r="A20" s="4">
        <v>18</v>
      </c>
      <c r="B20" s="4" t="s">
        <v>94</v>
      </c>
      <c r="C20" s="4" t="s">
        <v>98</v>
      </c>
      <c r="D20" s="4" t="s">
        <v>99</v>
      </c>
      <c r="E20" s="4">
        <v>3</v>
      </c>
      <c r="F20" s="4"/>
      <c r="G20" s="4">
        <v>2</v>
      </c>
      <c r="H20" s="4">
        <f t="shared" si="0"/>
        <v>0</v>
      </c>
      <c r="I20" s="11" t="s">
        <v>97</v>
      </c>
    </row>
    <row r="21" spans="1:9">
      <c r="A21" s="4">
        <v>19</v>
      </c>
      <c r="B21" s="12" t="s">
        <v>100</v>
      </c>
      <c r="C21" s="13"/>
      <c r="D21" s="13"/>
      <c r="E21" s="13"/>
      <c r="F21" s="13"/>
      <c r="G21" s="13"/>
      <c r="H21" s="12">
        <f>SUM(H3:H20)</f>
        <v>0</v>
      </c>
      <c r="I21" s="14"/>
    </row>
    <row r="22" ht="195" customHeight="1" spans="1:9">
      <c r="A22" s="15" t="s">
        <v>7</v>
      </c>
      <c r="B22" s="16" t="s">
        <v>101</v>
      </c>
      <c r="C22" s="17"/>
      <c r="D22" s="17"/>
      <c r="E22" s="17"/>
      <c r="F22" s="17"/>
      <c r="G22" s="17"/>
      <c r="H22" s="17"/>
      <c r="I22" s="18"/>
    </row>
  </sheetData>
  <mergeCells count="5">
    <mergeCell ref="A1:I1"/>
    <mergeCell ref="B22:I22"/>
    <mergeCell ref="B3:B18"/>
    <mergeCell ref="C3:C12"/>
    <mergeCell ref="I3:I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标段一</vt:lpstr>
      <vt:lpstr>标段二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</cp:lastModifiedBy>
  <dcterms:created xsi:type="dcterms:W3CDTF">2025-04-02T03:16:00Z</dcterms:created>
  <dcterms:modified xsi:type="dcterms:W3CDTF">2026-04-10T03:33:39Z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9B96865E24394C4E936931C9D818A7DF_11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