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4"/>
  </bookViews>
  <sheets>
    <sheet name="汇总" sheetId="8" r:id="rId1"/>
    <sheet name="首层" sheetId="9" r:id="rId2"/>
    <sheet name="二层" sheetId="10" r:id="rId3"/>
    <sheet name="三层" sheetId="11" r:id="rId4"/>
    <sheet name="安装" sheetId="12" r:id="rId5"/>
    <sheet name="排油烟管道" sheetId="13" r:id="rId6"/>
  </sheets>
  <definedNames>
    <definedName name="_xlnm._FilterDatabase" localSheetId="1" hidden="1">首层!$A$1:$H$132</definedName>
    <definedName name="_xlnm._FilterDatabase" localSheetId="2" hidden="1">二层!$A$1:$H$116</definedName>
    <definedName name="_xlnm._FilterDatabase" localSheetId="3" hidden="1">三层!$A$1:$H$109</definedName>
    <definedName name="_xlnm._FilterDatabase" localSheetId="5" hidden="1">排油烟管道!$A$2:$I$109</definedName>
    <definedName name="_xlnm.Print_Titles" localSheetId="1">首层!$2:$2</definedName>
    <definedName name="_xlnm.Print_Titles" localSheetId="2">二层!$2:$2</definedName>
    <definedName name="_xlnm.Print_Titles" localSheetId="3">三层!$2:$2</definedName>
    <definedName name="_xlnm.Print_Titles" localSheetId="4">安装!$2:$2</definedName>
    <definedName name="_xlnm.Print_Area" localSheetId="5">排油烟管道!$A$1:$I$109</definedName>
    <definedName name="_xlnm.Print_Titles" localSheetId="5">排油烟管道!$2:$2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<sst xmlns="http://schemas.openxmlformats.org/spreadsheetml/2006/main" count="2200" uniqueCount="599">
  <si>
    <t xml:space="preserve">华南商贸职业学院第四食堂装修与安装工程                                          汇总表      </t>
  </si>
  <si>
    <t>序号</t>
  </si>
  <si>
    <t>项目名称</t>
  </si>
  <si>
    <t>造价金额（元）</t>
  </si>
  <si>
    <t>备注</t>
  </si>
  <si>
    <t>首层装修工程造价</t>
  </si>
  <si>
    <t>二层装修工程造价</t>
  </si>
  <si>
    <t>三层装修工程造价</t>
  </si>
  <si>
    <t>水电安装部分造价</t>
  </si>
  <si>
    <t>A</t>
  </si>
  <si>
    <t>以上小计</t>
  </si>
  <si>
    <t>B</t>
  </si>
  <si>
    <t>措施费、安全文明施工、垃圾清运、卫生清理、材料二次搬运、管理费等</t>
  </si>
  <si>
    <t>C</t>
  </si>
  <si>
    <t>税金</t>
  </si>
  <si>
    <t>D</t>
  </si>
  <si>
    <t>合计含税总造价</t>
  </si>
  <si>
    <t>华南商贸职业学院第四食堂装修工程清单明细（首层）</t>
  </si>
  <si>
    <t>项目特征</t>
  </si>
  <si>
    <r>
      <rPr>
        <b/>
        <sz val="10"/>
        <rFont val="宋体"/>
        <charset val="134"/>
      </rPr>
      <t>单位</t>
    </r>
    <r>
      <rPr>
        <b/>
        <sz val="10"/>
        <rFont val="Times New Roman"/>
        <charset val="0"/>
      </rPr>
      <t xml:space="preserve"> </t>
    </r>
  </si>
  <si>
    <t>工程量</t>
  </si>
  <si>
    <t>综合单价（元）</t>
  </si>
  <si>
    <t>合价（元）</t>
  </si>
  <si>
    <t>品牌及备注</t>
  </si>
  <si>
    <t>一</t>
  </si>
  <si>
    <t>拆除部分项目</t>
  </si>
  <si>
    <t>拆除原有铝合金门窗</t>
  </si>
  <si>
    <t>1.人工拆除；
2.装袋外运；
3.外运距离及弃置投标人自行考虑</t>
  </si>
  <si>
    <t>㎡</t>
  </si>
  <si>
    <t>拆除原有砌体</t>
  </si>
  <si>
    <t>二</t>
  </si>
  <si>
    <t>新建墙体部分</t>
  </si>
  <si>
    <t>新建200mm轻质砖墙</t>
  </si>
  <si>
    <t>1.轻质砖砌块600*200*200mm；                2.Mb5.0专用砂浆；
3.人工砌筑；
4.其它未详尽按图纸及规范</t>
  </si>
  <si>
    <t>新建100mm轻质砖墙</t>
  </si>
  <si>
    <t>1.轻质砖砌块600*200*100mm；                2.Mb5.0专用砂浆；
3.人工砌筑；
4.其它未详尽按图纸及规范</t>
  </si>
  <si>
    <t>墙面批荡</t>
  </si>
  <si>
    <t>1.1:2水泥砂浆、抹灰厚度20mm，强度等级M5；
2.人工批荡；
3.其它未详尽按图纸及规范</t>
  </si>
  <si>
    <t>砌体下反坎</t>
  </si>
  <si>
    <t>1.C25细石混凝土坎,200mm高；支模             
2.含主材、人工及辅材
3.其它未详尽按图纸及规范</t>
  </si>
  <si>
    <t>m</t>
  </si>
  <si>
    <t>构造柱</t>
  </si>
  <si>
    <t>1.混凝土构造柱C25，钢筋，支模；                      
2.含主材、人工及辅材
3.其它未详尽按图纸及规范</t>
  </si>
  <si>
    <t>圈梁</t>
  </si>
  <si>
    <t>1.C20 细石混凝 100*200mm 圈梁；钢筋，支模；
2.含主材、人工及辅材
3.其它未详尽按图纸及规范</t>
  </si>
  <si>
    <t>过梁</t>
  </si>
  <si>
    <t>1.预制混凝土、两边超出门洞宽度500mm、厚度120mm；
2.4*θ6钢筋，木模板支模，浇筑C25混凝土；
3.养护及人工；
4.其它未详尽按图纸及规范</t>
  </si>
  <si>
    <t>条</t>
  </si>
  <si>
    <t>地面墙面防水处理(卫生间、售卖间、加工间、泔水房、洗碗消毒保洁洗涤间)</t>
  </si>
  <si>
    <t>1.东方雨虹防水 K11 涂料，涂刷两遍；
2.横一遍竖一遍，现场蓄水24H 试水；
3.墙面防水刷至 1.8m；
4.含人工、辅材；
5.其它未详尽按图纸及规范</t>
  </si>
  <si>
    <t>三</t>
  </si>
  <si>
    <t>大堂餐区项目</t>
  </si>
  <si>
    <t>地面抗裂砂浆处理</t>
  </si>
  <si>
    <t>1.20mm 厚抗裂砂浆找平地面；
2.人工及辅材
3.其它未详尽按图纸及规范</t>
  </si>
  <si>
    <t>细石混凝土地面(地坪漆)</t>
  </si>
  <si>
    <t>1.C20细石混凝土地面找平层，5cm厚         2.人工及辅材
3.其它未详尽按图纸及规范</t>
  </si>
  <si>
    <t>地面贴800*800mm防
滑砖</t>
  </si>
  <si>
    <t>1.800*800防滑砖；
2.1:3 水泥砂浆混合、人工铺贴；
3.缝隙要求均匀对称；
4.其它未详尽按图纸及规范</t>
  </si>
  <si>
    <t>地面环氧地坪漆</t>
  </si>
  <si>
    <t>1.环氧自流坪；                    2.含主材、人工及辅材</t>
  </si>
  <si>
    <t>地面贴艺术花砖</t>
  </si>
  <si>
    <t>1.艺术花砖；
2.1:3 水泥砂浆混合、人工铺贴；
3.缝隙要求均匀对称；
4.其它未详尽按图纸及规范</t>
  </si>
  <si>
    <t>5mm 铜条</t>
  </si>
  <si>
    <t>1.5mm 铜条；
2.拼角地方异型对接，手工打磨，焊接；
3.人工安装；
4.其它未详尽按图纸及规
范</t>
  </si>
  <si>
    <t>反支撑</t>
  </si>
  <si>
    <t>1.天花内空超1.5米需设置反支撑
2.其它未详尽按图纸及规范</t>
  </si>
  <si>
    <t>原顶天花喷无机乳胶漆涂料</t>
  </si>
  <si>
    <t>1.刷立邦名牌环保型防潮油漆；
2.涂刷抗碱封闭底漆一遍；
3.涂刷面漆，无机乳胶漆涂料三遍；
4.其它未详尽按图纸及规范</t>
  </si>
  <si>
    <t>轻钢龙骨石膏板天花吊顶</t>
  </si>
  <si>
    <t>1.轻钢龙骨及木龙骨基层，膨胀螺钉φ6mm螺纹吊杆，膨胀螺栓固定，吊杆长度超过1.5m需按规范设置反向支撑；
2.基层板A级防火等级硅酸钙板
3.面层 9.5 纸面石膏板，防锈自攻钉固定；（龙牌品牌）（详见效果图及施工图）(按投影面积)
4.其它未详尽按图纸及规范</t>
  </si>
  <si>
    <t>石膏板天花扇灰（刮腻子）</t>
  </si>
  <si>
    <t>1.细双飞粉、108环保胶水、整体挂灰三遍；
2.人工打磨、批灰三次；
3.其它未详尽按图纸及规范</t>
  </si>
  <si>
    <t>石膏板天花刷米白色无机乳胶漆涂料</t>
  </si>
  <si>
    <t>1.立邦名牌环保型防潮油漆；
2.涂刷抗碱封闭底漆一遍；
3.涂刷面漆，米白色无机乳胶漆涂料三遍；
4.其它未详尽按图纸及规范</t>
  </si>
  <si>
    <t>造型铝格栅吊顶</t>
  </si>
  <si>
    <t>1.轻钢龙骨及木龙骨基层，膨胀螺钉φ6mm螺纹吊杆，膨胀螺栓固定，吊杆长度超过1.5m需按规范设置反向支撑；
2.基层板A级防火等级硅酸钙板
3.面造型铝格栅（详见效果图及施工图）(按投影面积)
4.其它未详尽按图纸及规范</t>
  </si>
  <si>
    <t>造型铁网吊顶</t>
  </si>
  <si>
    <t>1.轻钢龙骨及木龙骨基层，膨胀螺钉φ6mm螺纹吊杆，膨胀螺栓固定，吊杆长度超过1.5m需按规范设置反向支撑；
2.基层板A级防火等级硅酸钙板
3.面造型铁网,塑色不锈钢装饰条收边（详见效果图及施工图）(按投影面积)
4.其它未详尽按图纸及规范</t>
  </si>
  <si>
    <t>造型灯槽</t>
  </si>
  <si>
    <t>1.A 级防火等级硅酸钙板，C型钢轻钢龙骨骨架；
2.30*40 木方实木线条收边；
3.人工安装
4.其它未详尽按图纸及规范</t>
  </si>
  <si>
    <t>灯槽扇灰（细双飞粉、108环保胶水、人工打磨、批灰三次）</t>
  </si>
  <si>
    <t>灯槽刷漆</t>
  </si>
  <si>
    <t>1.立邦名牌环保型防潮油漆；
2.涂刷抗碱封闭底漆一遍；
3.涂刷面漆乳胶漆三遍；
4.其它未详尽按图纸及规范</t>
  </si>
  <si>
    <t>亚克力灯片，宽150mm</t>
  </si>
  <si>
    <t>1.亚克力灯片，宽150mm；
2.人工安装；
3.其它未详尽按图纸及规范</t>
  </si>
  <si>
    <t>LED灯带考虑在安装工程</t>
  </si>
  <si>
    <t>暗装LED灯带</t>
  </si>
  <si>
    <t>1.LED灯带，4500K，12w/米；
2.人工安装；
3.其它未详尽按图纸及规范</t>
  </si>
  <si>
    <t>墙、柱面扇灰（刮腻子）</t>
  </si>
  <si>
    <t>1.细双飞粉、108 环保胶水、
整体挂灰三遍；
2.人工打磨、批灰三次；
3.其它未详尽按图纸及规
范</t>
  </si>
  <si>
    <t>墙、柱面刷白色乳胶漆</t>
  </si>
  <si>
    <t>墙面基层夹板打底</t>
  </si>
  <si>
    <t>1.木龙骨，阻燃基层板及安装所需所有辅材；
2.下料、制作、焊接、打磨、固定安装等工作；
3.其它未详尽按图纸及规范</t>
  </si>
  <si>
    <t>墙面碳晶板（WP-01）</t>
  </si>
  <si>
    <t>1.墙面碳晶板（WP-01）安装；                        2.缝隙要求清晰、平整、顺直、均匀对称,阳角收口整齐；
3.其它未详尽按图纸及规范</t>
  </si>
  <si>
    <t>墙面碳晶板（WP-02）</t>
  </si>
  <si>
    <t>1.墙面碳晶板（WP-02）安装；                        2.缝隙要求清晰、平整、顺直、均匀对称,阳角收口整齐；
3.其它未详尽按图纸及规范</t>
  </si>
  <si>
    <t>墙面灰钛不锈钢（MT-04）</t>
  </si>
  <si>
    <t>1.墙面1.2mm厚灰钛不锈钢安装；                        2.缝隙要求清晰、平整、顺直、均匀对称,阳角收口整齐；
3.其它未详尽按图纸及规范</t>
  </si>
  <si>
    <t>柱面基层夹板打底</t>
  </si>
  <si>
    <t>1. 50*50*5mm镀锌方通龙骨；
2.阻燃基层板及安装所需所有辅材；
3.下料、制作、焊接、打磨、固定安装等工作；
4.其它未详尽按图纸及规范</t>
  </si>
  <si>
    <t>柱子贴铝塑板饰面</t>
  </si>
  <si>
    <t>1.米黄色铝塑板饰面，四角圆弧边处理
2.专用胶粘贴固定、人工铺贴；
3.缝隙要求清晰、平整、顺直、均匀对称、专用填缝剂勾缝；
4.其它未详尽按图纸及规范</t>
  </si>
  <si>
    <t>木饰面座椅(高1000mm，宽600mm)</t>
  </si>
  <si>
    <t>1.50*50*5mm镀锌角钢骨架；
2.阻燃基层板及安装所需所有辅材；  3.贴木饰面，LED灯带；
4.下料、制作、焊接、打磨、固定安装等工作；
5.其它未详尽按图纸及规范</t>
  </si>
  <si>
    <t>木饰面设备柜(高900mm，宽900mm)</t>
  </si>
  <si>
    <t>1.50*50*5mm镀锌角钢、80*40镀锌方通骨架；
2.阻燃基层板及安装所需所有辅材；  3.柜门贴木饰面，台面贴1.2mm厚灰钛不锈钢；
4.下料、制作、焊接、打磨、固定安装等工作；
5.其它未详尽按图纸及规范</t>
  </si>
  <si>
    <t>不锈钢电梯门套</t>
  </si>
  <si>
    <t>1.木龙骨，阻燃基层板及安装所需所有辅材；                                    2.1.2mm厚灰钛不锈钢饰面，2mm厚铝单板饰面，不锈钢收口                                  3.安装亚克力灯片，暗藏灯带        
4.下料、制作、焊接、打磨、固定安装等工作；
5.其它未详尽按图纸及规范</t>
  </si>
  <si>
    <t>包消防栓</t>
  </si>
  <si>
    <t>1.阻燃基层板及安装所需所有辅材；  2.含五金、含门
3.下料、制作、焊接、打磨、固定安装等工作；
5.其它未详尽按图纸及规范</t>
  </si>
  <si>
    <t>m2</t>
  </si>
  <si>
    <t>不锈钢踢脚线</t>
  </si>
  <si>
    <t>1.9厘难燃夹板打底；
2.1.2厚304灰钛不锈钢,折边加工，40mm高；
3.人工及辅材；
4.其它未详尽按图纸及规范</t>
  </si>
  <si>
    <t>窗台石</t>
  </si>
  <si>
    <t>1.大理石窗台石，云石胶粘贴；
2.人工及辅材
3.其它未详尽按图纸及规范</t>
  </si>
  <si>
    <t>门槛石</t>
  </si>
  <si>
    <t>1.大理石门槛石安装；
2.素水泥、人工铺贴、填缝剂勾缝
3.其它未详尽按图纸及规范</t>
  </si>
  <si>
    <t>四</t>
  </si>
  <si>
    <t>售卖间及加工间项目</t>
  </si>
  <si>
    <t>地面贴600*600mm防滑砖</t>
  </si>
  <si>
    <t>1.600*600防滑砖；
2.1:3水泥砂浆混合、人工铺贴；
3.缝隙要求均匀对称；
4.其它未详尽按图纸及规范</t>
  </si>
  <si>
    <t>天花600*600mm铝扣板吊顶</t>
  </si>
  <si>
    <t>1.龙骨材料种类:专用卡式龙骨、θ6mm螺纹吊杆，膨胀螺栓固定，吊杆长度超过1.5m需按规范设置反向支撑；
2.基层材料种类、0.8厚、规格600*600铝扣板；
3.人工安装、满足施工工艺；
4.其它未详尽按图纸及规范</t>
  </si>
  <si>
    <t>墙面贴400*800mm白色瓷砖</t>
  </si>
  <si>
    <t>1.400*800mm白色瓷砖；
2.素水泥粘贴固定、人工铺贴；
3.缝隙要求清晰、平整、顺直、均匀对称、专用填缝剂勾缝；
4.其它未详尽按图纸及规范</t>
  </si>
  <si>
    <t>瓷砖美缝</t>
  </si>
  <si>
    <t>1.德高美缝剂地面瓷砖美缝；
2.机械配合人工清理缝隙；
3.人工及辅材；
4.其它未详尽按图纸及规范</t>
  </si>
  <si>
    <t>售卖窗口10mm不锈钢防火玻璃隔断（做到顶）</t>
  </si>
  <si>
    <t>1.1.2mm厚304灰钛不锈钢边框
2.90min防火玻璃（耐火等级：A 耐火时间不低于3小时）
3.人工安装
4.其它未详尽按图纸及规范</t>
  </si>
  <si>
    <t>售卖窗口10mm不锈钢防火玻璃上下折叠窗</t>
  </si>
  <si>
    <t>售卖窗口造型吊墙制作</t>
  </si>
  <si>
    <t>1. 型钢（角钢、方管）；
2.基层板及安装所需所有辅材；
3.下料、制作、焊接、打磨、固定安装等工作；
4.其它未详尽按图纸及规范</t>
  </si>
  <si>
    <t>售卖窗口造型吊墙贴白色造型铝塑板</t>
  </si>
  <si>
    <t>1.白色造型铝塑板
2.下料、制作、焊接、打磨、固定安装等工作；
3.其它未详尽按图纸及规范</t>
  </si>
  <si>
    <t>售卖窗口造型吊墙不锈钢收边条</t>
  </si>
  <si>
    <t>1.304灰钛不锈钢收口条；
2.拼角地方异型对接，手工打磨，焊接并且补同颜色油漆；
3.人工安装；</t>
  </si>
  <si>
    <t>售卖窗口砌350mm轻质砖矮墙(高950mm)</t>
  </si>
  <si>
    <t>售卖窗口矮墙批荡</t>
  </si>
  <si>
    <t>售卖窗口矮墙压顶(宽350mm,高80mm)</t>
  </si>
  <si>
    <t>1.混凝土压顶C20，φ8钢筋网，支模；                      
2.含主材、人工及辅材
3.其它未详尽按图纸及规范</t>
  </si>
  <si>
    <t>售卖窗口台面包人造石</t>
  </si>
  <si>
    <t>1.优质人造石，云石胶粘贴；
2.人工及辅材
3.其它未详尽按图纸及规范</t>
  </si>
  <si>
    <t>售卖窗口墙面贴瓷片砖</t>
  </si>
  <si>
    <t>1.墙面瓷片砖;
2.素水泥粘贴固定、人工铺贴；
3.缝隙要求清晰、平整、顺直、均匀对称、专用填缝剂勾缝；
4.其它未详尽按图纸及规范</t>
  </si>
  <si>
    <t>售卖窗口墙面贴400*800mm瓷砖</t>
  </si>
  <si>
    <t>1.墙面300*600mm瓷砖;
2.素水泥粘贴固定、人工铺贴；
3.缝隙要求清晰、平整、顺直、均匀对称、专用填缝剂勾缝；
4.其它未详尽按图纸及规范</t>
  </si>
  <si>
    <t>1.9厘难燃夹板打底；
2.1.2厚304灰钛不锈钢,折边加工；
3.人工及辅材；
4.其它未详尽按图纸及规范</t>
  </si>
  <si>
    <t>暗藏LED灯带</t>
  </si>
  <si>
    <t>不锈钢排水槽及篦子300*300mm</t>
  </si>
  <si>
    <t>1、1.0mm厚304不锈钢排水槽宽300mm，及304不锈钢排水篦子安装；                                  2.2.0厚定制304不锈钢水沟镶边，含安装、灌浆、20*20@600撑条及所有辅材                                3.含主材、人工及辅材                    4.其它未详尽按图纸及规范</t>
  </si>
  <si>
    <t>五</t>
  </si>
  <si>
    <t>奶茶饮品区项目</t>
  </si>
  <si>
    <t>售卖窗口墙面贴条形砖</t>
  </si>
  <si>
    <t>1.墙面条形砖;
2.素水泥粘贴固定、人工铺贴；
3.缝隙要求清晰、平整、顺直、均匀对称、专用填缝剂勾缝；
4.其它未详尽按图纸及规范</t>
  </si>
  <si>
    <t>1.墙面400*800mm瓷砖;
2.素水泥粘贴固定、人工铺贴；
3.缝隙要求清晰、平整、顺直、均匀对称、专用填缝剂勾缝；
4.其它未详尽按图纸及规范</t>
  </si>
  <si>
    <t>六</t>
  </si>
  <si>
    <t>泔水房、洗碗间、保洁间、消毒间、洗涤用品间</t>
  </si>
  <si>
    <t>排气扇</t>
  </si>
  <si>
    <t>1.金羚排气扇、8寸、塑料材质外壳；
2.人工接线安装及配件；</t>
  </si>
  <si>
    <t>个</t>
  </si>
  <si>
    <t>墙面扇灰(刮腻子)(洗涤用品间)</t>
  </si>
  <si>
    <t>墙面刷乳胶漆(洗涤用品间)</t>
  </si>
  <si>
    <t>地砖踢脚线(洗涤用品间)</t>
  </si>
  <si>
    <t>1.100mm高地砖踢脚线；
2.人工及辅材；
3.其它未详尽按图纸及规范</t>
  </si>
  <si>
    <t>七</t>
  </si>
  <si>
    <t>男女更衣室、办公室</t>
  </si>
  <si>
    <t>墙面贴400*800mm白色瓷砖(更衣室)</t>
  </si>
  <si>
    <t>1.金羚排气扇、8寸、塑料材质外壳；
2.人工接线安装及配件；
3.其它未详尽按图纸及规范</t>
  </si>
  <si>
    <t>墙面扇灰(刮腻子)(办公室)</t>
  </si>
  <si>
    <t>墙面刷乳胶漆(办公室)</t>
  </si>
  <si>
    <t>地砖踢脚线(办公室)</t>
  </si>
  <si>
    <t>八</t>
  </si>
  <si>
    <t>货梯厅、过道</t>
  </si>
  <si>
    <t>墙裙贴400*800mm白色瓷砖</t>
  </si>
  <si>
    <t>墙面扇灰(刮腻子)</t>
  </si>
  <si>
    <t>墙面刷乳胶漆</t>
  </si>
  <si>
    <t>地砖踢脚线</t>
  </si>
  <si>
    <t>九</t>
  </si>
  <si>
    <t>男女卫生间</t>
  </si>
  <si>
    <t>地面贴800*800mm防滑砖</t>
  </si>
  <si>
    <t>1.轻钢龙骨及木龙骨基层，膨胀螺钉φ6mm螺纹吊杆，膨胀螺栓固定，吊杆长度超过1.5m需按规范设置反向支撑；
2.基层板A级防火等级硅酸钙板
3.面层 9.5 纸面石膏板，防锈自攻钉固定；（龙牌品牌）（详见效果图及施工图）
4.其它未详尽按图纸及规范</t>
  </si>
  <si>
    <t>石膏板天花刷白色无机乳胶漆涂料</t>
  </si>
  <si>
    <t>1.立邦名牌环保型防潮油漆；
2.涂刷抗碱封闭底漆一遍；
3.涂刷面漆，白色无机乳胶漆涂料三遍；
4.其它未详尽按图纸及规范</t>
  </si>
  <si>
    <t>B级抗倍特隔板,带门（高：2m）</t>
  </si>
  <si>
    <t>1.18mm厚抗倍特隔板；
2.不锈钢五金配件；
3.人工安装；
4.其它未详尽按图纸及规范</t>
  </si>
  <si>
    <t>成品洗手台</t>
  </si>
  <si>
    <t>1.成品洗手台安装                     2.人工安装；
4.其它未详尽按图纸及规范</t>
  </si>
  <si>
    <t>十</t>
  </si>
  <si>
    <t>门窗项目</t>
  </si>
  <si>
    <t>不锈钢单开乙级防火门(FM乙1100*2300mm)</t>
  </si>
  <si>
    <t>1.不锈钢门框，不锈钢门扇、材料1.5mm厚304不锈钢组合而成，双面板，合页门五金配件包含有协和牌的：方形锁、方形合页，每扇带300*600防火玻璃观察窗                                          2.其它未详尽按图纸及规范</t>
  </si>
  <si>
    <t>樘</t>
  </si>
  <si>
    <t>不锈钢双开乙级防火门(FM乙1300*2300mm)</t>
  </si>
  <si>
    <t>不锈钢单开乙级防火门(M1100*2300mm)</t>
  </si>
  <si>
    <t>不锈钢双开乙级防火门(M1300*2300mm)</t>
  </si>
  <si>
    <t>不锈钢双开乙级防火门(M1500*2300mm)</t>
  </si>
  <si>
    <t>钢化玻璃门联窗</t>
  </si>
  <si>
    <t>1.门框1.2mm厚304不锈钢；              2.12mm钢化玻璃（含钢化玻璃车边、倒角磨边，开孔，密封胶收口）             3.含地弹簧、不锈钢拉手、防撞门夹等五金配件                                   4.其它未详尽按图纸及规范</t>
  </si>
  <si>
    <t>十一</t>
  </si>
  <si>
    <t>其他项目</t>
  </si>
  <si>
    <t>脚手架</t>
  </si>
  <si>
    <t>1.脚手架搭拆</t>
  </si>
  <si>
    <t>清洁费（精开荒）</t>
  </si>
  <si>
    <t>1.开工到开业期间所有现场清洁费</t>
  </si>
  <si>
    <t>以上合计</t>
  </si>
  <si>
    <t>元</t>
  </si>
  <si>
    <t>华南商贸职业学院第四食堂装修工程清单明细（二层）</t>
  </si>
  <si>
    <t>地面墙面防水处理</t>
  </si>
  <si>
    <t>地面回填（高：450mm）（冷藏库、冷冻库）</t>
  </si>
  <si>
    <t>1.人工回填陶粒；
2.人工、材料费用</t>
  </si>
  <si>
    <t>m³</t>
  </si>
  <si>
    <t>地面回填（高：350mm）（上方售卖间、加工间、更衣室、主副、洗碗间等）</t>
  </si>
  <si>
    <t>地面找平</t>
  </si>
  <si>
    <t>1.1:3水泥砂浆，厚度30mm；
2.人工找平；
3.其它未详尽按图纸及规范</t>
  </si>
  <si>
    <t>造型铁网吊顶，四周做弧形</t>
  </si>
  <si>
    <t>长条形亚克力造型灯(高750mm,宽250mm)</t>
  </si>
  <si>
    <t>1.型钢吊杆，50*40镀锌方通骨架，膨胀螺栓固定；
2.框架采用基层板A级防火等级硅酸钙板；                                   3.竖向两边安装亚克力灯片，高750mm,四周与接缝处做灰钛不锈钢收边条
4.其它未详尽按图纸及规范</t>
  </si>
  <si>
    <t>墙面不锈钢（MT-06）</t>
  </si>
  <si>
    <t>1.墙面1.2mm厚不锈钢安装；                        2.缝隙要求清晰、平整、顺直、均匀对称,阳角收口整齐；
3.其它未详尽按图纸及规范</t>
  </si>
  <si>
    <t>柱子贴木饰面</t>
  </si>
  <si>
    <t>木饰面长方形桌(高1000mm，宽800mm)</t>
  </si>
  <si>
    <t>1.50*50*5mm镀锌角钢骨架；
2.阻燃基层板及安装所需所有辅材；  3.贴木饰面；
4.下料、制作、焊接、打磨、固定安装等工作；
5.其它未详尽按图纸及规范</t>
  </si>
  <si>
    <t>主食仓、副食仓、易耗品间</t>
  </si>
  <si>
    <t>墙面扇灰（刮腻子）(易耗品间)</t>
  </si>
  <si>
    <t>墙面刷乳胶漆(易耗品间)</t>
  </si>
  <si>
    <t>地砖踢脚线(易耗品间)</t>
  </si>
  <si>
    <t>洗碗间、保洁间、消毒间、洗涤用品间</t>
  </si>
  <si>
    <t>男女更衣室</t>
  </si>
  <si>
    <t>员工通道</t>
  </si>
  <si>
    <t>墙面扇灰（刮腻子）</t>
  </si>
  <si>
    <t>冷藏库、冷冻库项目</t>
  </si>
  <si>
    <t>地面铺防潮垫</t>
  </si>
  <si>
    <t>1.敷设XPS挤塑板+防潮隔气SPS材料；
2.人工安装；
3.其它未详尽按图纸及规范</t>
  </si>
  <si>
    <t>地面贴600*600mm防
滑砖</t>
  </si>
  <si>
    <t>1.600*600防滑砖；
2.1:3 水泥砂浆混合、人工铺贴；
3.缝隙要求均匀对称；
4.其它未详尽按图纸及规范</t>
  </si>
  <si>
    <t>墙面100mm厚聚氨酯双面彩钢板</t>
  </si>
  <si>
    <t>1.100mm厚聚氨酯双面彩钢板
2.人工安装
3.其它未详尽按图纸及规范</t>
  </si>
  <si>
    <t>不锈钢冷库专用门（1300*2300mm*2套）</t>
  </si>
  <si>
    <t>不锈钢门框，不锈钢门扇、材料1.5mm厚不锈钢、100mm厚聚氨酯双面彩钢板组合而成，合页门五金配件包含有协和牌的：方形锁、方形合页,其它未详尽按图纸及规范</t>
  </si>
  <si>
    <t>不锈钢双开甲级防火门(FM甲1500*2300mm)</t>
  </si>
  <si>
    <t>华南商贸职业学院第四食堂装修工程清单明细（三层）</t>
  </si>
  <si>
    <t>地面回填（高：450mm）（左上加工间）</t>
  </si>
  <si>
    <t>地面回填（高：350mm）（上方售卖间、加工间、更衣室、杂物间、洗碗间等）</t>
  </si>
  <si>
    <t>售卖间、加工间、仓库项目</t>
  </si>
  <si>
    <t>杂物间、易耗品间项目</t>
  </si>
  <si>
    <t>不锈钢双开乙级防火门(FM乙2200*2300mm)</t>
  </si>
  <si>
    <t>不锈钢单开乙级防火门(FM乙800*2300mm)</t>
  </si>
  <si>
    <t>华南商贸职业学院第四食堂安装工程清单明细（1~3层）</t>
  </si>
  <si>
    <t>分部分项工程</t>
  </si>
  <si>
    <r>
      <rPr>
        <sz val="10"/>
        <rFont val="宋体"/>
        <charset val="134"/>
      </rPr>
      <t>单位</t>
    </r>
    <r>
      <rPr>
        <sz val="10"/>
        <rFont val="宋体"/>
        <charset val="0"/>
      </rPr>
      <t xml:space="preserve"> </t>
    </r>
  </si>
  <si>
    <t>强电项目</t>
  </si>
  <si>
    <t>①</t>
  </si>
  <si>
    <t>一层</t>
  </si>
  <si>
    <t xml:space="preserve">配电箱 </t>
  </si>
  <si>
    <t>1.名称:配电箱1BAL1
2.安装方式:悬挂式
3.含箱体内元器件、接地等
4.符合设计图纸、施工规范要求</t>
  </si>
  <si>
    <t>套</t>
  </si>
  <si>
    <t>1.名称:配电箱1DKAL0
2.安装方式:悬挂式
3.含箱体内元器件、接地等
4.符合设计图纸、施工规范要求</t>
  </si>
  <si>
    <t>1.名称:配电箱1DKAL1~7
2.安装方式:悬挂式
3.含箱体内元器件、接地等
4.符合设计图纸、施工规范要求</t>
  </si>
  <si>
    <t>1.名称:配电箱1KFCAL
2.安装方式:悬挂式
3.含箱体内元器件、接地等
4.符合设计图纸、施工规范要求</t>
  </si>
  <si>
    <t>1.名称:配电箱F-1ALFT
2.安装方式:悬挂式
3.含箱体内元器件、接地等
4.符合设计图纸、施工规范要求</t>
  </si>
  <si>
    <t>1.名称:配电箱F-1ALFT2
2.安装方式:悬挂式
3.含箱体内元器件、接地等
4.符合设计图纸、施工规范要求</t>
  </si>
  <si>
    <t>1.名称:配电箱F-1APCF1
2.安装方式:悬挂式
3.含箱体内元器件、接地等
4.符合设计图纸、施工规范要求</t>
  </si>
  <si>
    <t>1.名称:配电箱F-1APCF2
2.安装方式:悬挂式
3.含箱体内元器件、接地等
4.符合设计图纸、施工规范要求</t>
  </si>
  <si>
    <t>1.名称:配电箱S-1AWSP
2.安装方式:悬挂式
3.含箱体内元器件、接地等
4.符合设计图纸、施工规范要求</t>
  </si>
  <si>
    <t>桥架</t>
  </si>
  <si>
    <t>1.名称：镀锌金属桥架
2.规格：100*100*1.5
3.安装方式：吊顶内梁底或墙面安装</t>
  </si>
  <si>
    <t>1.名称：镀锌金属桥架
2.规格：150*100*1.5
3.安装方式：吊顶内梁底或墙面安装</t>
  </si>
  <si>
    <t>1.名称：镀锌金属桥架
2.规格：200*100*1.5
3.安装方式：吊顶内梁底或墙面安装</t>
  </si>
  <si>
    <t>1.名称：镀锌金属桥架
2.规格：200*150*1.5
3.安装方式：吊顶内梁底或墙面安装</t>
  </si>
  <si>
    <t>管道支架</t>
  </si>
  <si>
    <t>1.名称：桥架及管道支架
2.材质：型钢</t>
  </si>
  <si>
    <t>kg</t>
  </si>
  <si>
    <t>金属钢结构刷油</t>
  </si>
  <si>
    <t>1.名称：钢结构刷油
2.油漆：防锈漆两遍，调和漆两遍</t>
  </si>
  <si>
    <t>电力电缆</t>
  </si>
  <si>
    <t>1.名称:电缆
2.型号:WDZ-YJY-4*240+1*120mm2
3.敷设方式、部位:桥架敷设
4.含电缆头、电力调试</t>
  </si>
  <si>
    <t>1.名称:电缆
2.型号:WDZ-YJY-(4*185+1*95)mm2
3.敷设方式、部位:桥架敷设
4.含电缆头、电力调试</t>
  </si>
  <si>
    <t>1.名称:电缆
2.型号:WDZ-YJY-4x95+1x50mm2
3.敷设方式、部位:桥架敷设
4.含电缆头、电力调试</t>
  </si>
  <si>
    <t>1.名称:电缆
2.型号:WDZ-YJY-4*25+1*16mm2
3.敷设方式、部位:桥架敷设
4.含电缆头、电力调试</t>
  </si>
  <si>
    <t>1.名称:电缆
2.型号:WDZ-YJY-5*16mm2
3.敷设方式、部位:桥架敷设
4.含电缆头、电力调试</t>
  </si>
  <si>
    <t>1.名称:电缆
2.型号:WDZ-YJY-5*10mm2
3.敷设方式、部位:桥架敷设
4.含电缆头、电力调试</t>
  </si>
  <si>
    <t>1.名称:电缆
2.型号:WDZ-YJY-5*6mm2
3.敷设方式、部位:桥架敷设
4.含电缆头、电力调试</t>
  </si>
  <si>
    <t>1.名称:电缆
2.型号:WDZ-YJY-5*4mm2
3.敷设方式、部位:桥架敷设
4.含电缆头、电力调试</t>
  </si>
  <si>
    <t>600*600嵌入式灯盘(防爆灯)</t>
  </si>
  <si>
    <t>1.暗装灯盘；38W；6000K
2.安装方式：嵌入式安装
3.人工材料及辅材</t>
  </si>
  <si>
    <t>LED软灯带</t>
  </si>
  <si>
    <t xml:space="preserve">1.LED软灯带；
2.规格:4000k 10w/m
</t>
  </si>
  <si>
    <t>吊扇</t>
  </si>
  <si>
    <t>1.直径规格:1200m/75W；
2.高度：2600mm
3.如因现场高度限制不能安装吊扇部分，改为安装摇头壁扇或吸顶摇头风扇；
4.人工材料及辅材</t>
  </si>
  <si>
    <t>风幕机</t>
  </si>
  <si>
    <t>1.(长:1500-1800mm)/150-200W、开关款；
2.人工及辅材；</t>
  </si>
  <si>
    <t>灭蚊灯</t>
  </si>
  <si>
    <t>1.灭蚊灯；
2.人工及辅材；</t>
  </si>
  <si>
    <t>双胆LED射灯(可调较)</t>
  </si>
  <si>
    <t>1.暗装筒灯；20W；5000K
2.安装方式：明装
3.人工材料及辅材</t>
  </si>
  <si>
    <t>筒灯【白色外框】</t>
  </si>
  <si>
    <t>1.暗装筒灯；12W；5000K
2.安装方式：嵌入式安装
3.人工材料及辅材</t>
  </si>
  <si>
    <t>装饰吊灯</t>
  </si>
  <si>
    <t>1.装饰吊灯(款式参考效果图)
2.高度：2600mm
3.人工材料及辅材</t>
  </si>
  <si>
    <t>单联单控开关</t>
  </si>
  <si>
    <t>1.安装单联单控开关(250V,10A)                           2.含人工、主材及辅材             3.其它未详尽按图纸及规范</t>
  </si>
  <si>
    <t>双联单控开关</t>
  </si>
  <si>
    <t>1.安装双联单控开关(250V,10A)                           2.含人工、主材及辅材             3.其它未详尽按图纸及规范</t>
  </si>
  <si>
    <t>三联单控开关</t>
  </si>
  <si>
    <t>1.安装三联单控开关(250V,10A)                           2.含人工、主材及辅材             3.其它未详尽按图纸及规范</t>
  </si>
  <si>
    <t>风扇调速开关</t>
  </si>
  <si>
    <t>1.安装吊扇开关                          2.含人工、主材及辅材             3.其它未详尽按图纸及规范</t>
  </si>
  <si>
    <t>普通插座安装（二三插）</t>
  </si>
  <si>
    <t>1.安装2+3插座                           2.含人工、主材及辅材             3.其它未详尽按图纸及规范</t>
  </si>
  <si>
    <t>防水插座安装</t>
  </si>
  <si>
    <t>1.安装防水插座                          2.含人工、主材及辅材             3.其它未详尽按图纸及规范</t>
  </si>
  <si>
    <t>接线盒</t>
  </si>
  <si>
    <t>1.86型接线盒，固定楼板上明装安装；
2.人工安装及辅料</t>
  </si>
  <si>
    <t>1.86型接线盒，墙面开槽暗敷；
2.含板面开孔,凿槽、修补
3.人工安装及辅料</t>
  </si>
  <si>
    <t>电气配线</t>
  </si>
  <si>
    <t>1.配线形式：管内穿线
2.导线型号，材质，规格：WDZ-BYJ-2.5
3.人工安装及辅料线；</t>
  </si>
  <si>
    <t>电气配管</t>
  </si>
  <si>
    <t>1.名称：电气配管
2.规格：JDG20
3.安装方式：暗配
4.含开孔、开槽、修补</t>
  </si>
  <si>
    <t>1.名称：电气配管
2.规格：PC20
3.安装方式：暗配
4.含开孔、开槽、修补</t>
  </si>
  <si>
    <t>1.名称：电气配管
2.规格：PC50
3.安装方式：暗配
4.含开孔、开槽、修补</t>
  </si>
  <si>
    <t>②</t>
  </si>
  <si>
    <t>二层</t>
  </si>
  <si>
    <t>1.名称:配电箱DKAL0
2.安装方式:悬挂式
3.含箱体内元器件、接地等
4.符合设计图纸、施工规范要求</t>
  </si>
  <si>
    <t>1.名称:配电箱2DKAL1~11
2.安装方式:悬挂式
3.含箱体内元器件、接地等
4.符合设计图纸、施工规范要求</t>
  </si>
  <si>
    <t>1.名称:配电箱F-2ALFT
2.安装方式:悬挂式
3.含箱体内元器件、接地等
4.符合设计图纸、施工规范要求</t>
  </si>
  <si>
    <t>1.名称:配电箱F-2ALFT2
2.安装方式:悬挂式
3.含箱体内元器件、接地等
4.符合设计图纸、施工规范要求</t>
  </si>
  <si>
    <t>1.名称:配电箱F-2APCF1
2.安装方式:悬挂式
3.含箱体内元器件、接地等
4.符合设计图纸、施工规范要求</t>
  </si>
  <si>
    <t>筒灯【黑色外框】</t>
  </si>
  <si>
    <t>1.暗装筒灯；12W；5000K
2.安装方式：明装
3.人工材料及辅材</t>
  </si>
  <si>
    <t>空调插座安装</t>
  </si>
  <si>
    <t>1.安装空调插座                         2.含人工、主材及辅材             3.其它未详尽按图纸及规范</t>
  </si>
  <si>
    <t>③</t>
  </si>
  <si>
    <t>三层</t>
  </si>
  <si>
    <t>1.名称:配电箱3DKAL0
2.安装方式:悬挂式
3.含箱体内元器件、接地等
4.符合设计图纸、施工规范要求</t>
  </si>
  <si>
    <t>1.名称:配电箱3DKAL1
2.安装方式:悬挂式
3.含箱体内元器件、接地等
4.符合设计图纸、施工规范要求</t>
  </si>
  <si>
    <t>1.名称:配电箱3DKAL2~10
2.安装方式:悬挂式
3.含箱体内元器件、接地等
4.符合设计图纸、施工规范要求</t>
  </si>
  <si>
    <t>1.名称:配电箱F-3ALFT
2.安装方式:悬挂式
3.含箱体内元器件、接地等
5.符合设计图纸、施工规范要求</t>
  </si>
  <si>
    <t>1.名称:配电箱F-3ALFT2
2.安装方式:悬挂式
3.含箱体内元器件、接地等
6.符合设计图纸、施工规范要求</t>
  </si>
  <si>
    <t>1.名称:配电箱F-3APCF1
2.安装方式:悬挂式
3.含箱体内元器件、接地等
4.符合设计图纸、施工规范要求</t>
  </si>
  <si>
    <t>④</t>
  </si>
  <si>
    <t>屋面</t>
  </si>
  <si>
    <t>配电箱</t>
  </si>
  <si>
    <t>1.名称:屋面空调配电箱S-WAPkt1(防水型IP65)
2.安装方式:落地式安装,基座H=200mm
3.含箱体内元器件、接地等
4.符合设计图纸、施工规范要求</t>
  </si>
  <si>
    <t>1.名称:屋面空调配电箱S-WAPkt2(防水型IP65)
2.安装方式:落地式安装,基座H=200mm
3.含箱体内元器件、接地等
4.符合设计图纸、施工规范要求</t>
  </si>
  <si>
    <t>1.名称：镀锌金属桥架(含防水处理）
2.规格：200*100*1.5
3.安装方式：屋顶安装</t>
  </si>
  <si>
    <t>1.名称:电缆
2.型号:WDZ-YJY-4x120+1x70mm2
3.敷设方式、部位:桥架敷设
4.含电缆头、电力调试</t>
  </si>
  <si>
    <t>1.名称：电气配管
2.规格：SC40
3.安装方式：暗配
4.含开孔、开槽、修补</t>
  </si>
  <si>
    <t>1.名称：电气配管
2.规格：SC50
3.安装方式：暗配
4.含开孔、开槽、修补</t>
  </si>
  <si>
    <t>弱电项目</t>
  </si>
  <si>
    <t>1.名称：镀锌金属桥架
2.规格：300*100*1.5
3.安装方式：吊顶内梁底或墙面安装</t>
  </si>
  <si>
    <t>网络线</t>
  </si>
  <si>
    <t>1.安装网络线Cat-6 4P                       2.含人工、主材及辅材             3.其它未详尽按图纸及规范</t>
  </si>
  <si>
    <t>网络插座</t>
  </si>
  <si>
    <t>1.安装网络插座                          2.含人工、主材及辅材             3.其它未详尽按图纸及规范</t>
  </si>
  <si>
    <t>电话插座</t>
  </si>
  <si>
    <t>1.安装电话插座                          2.含人工、主材及辅材             3.其它未详尽按图纸及规范</t>
  </si>
  <si>
    <t>暗装接线盒</t>
  </si>
  <si>
    <t>1.联塑牌86型接线盒，墙面开槽暗敷；
2.含板面开孔,凿槽、修补
3.人工安装及辅料</t>
  </si>
  <si>
    <t>给排水项目</t>
  </si>
  <si>
    <t>PPR冷水管D=20</t>
  </si>
  <si>
    <t>1.PPR管，热熔焊接安装；
2.沿地面或天花楼板固定敷设，立面沿墙面开槽敷设；
3.人工材料及辅材、修补；
4.含开孔、开槽、修补</t>
  </si>
  <si>
    <t>PPR冷水管D=25</t>
  </si>
  <si>
    <t>PPR冷水管D=32</t>
  </si>
  <si>
    <t>PPR冷水管D=40</t>
  </si>
  <si>
    <t>PPR冷水管D=50</t>
  </si>
  <si>
    <t>钢塑复合管冷水管D=80</t>
  </si>
  <si>
    <t>1.钢塑复合管冷水管，法兰安装；
2.沿地面或天花楼板固定敷设，立面沿墙面开槽敷设；
3.人工材料及辅材、修补；
4.含开孔、开槽、修补</t>
  </si>
  <si>
    <t>PVC排污管D=200</t>
  </si>
  <si>
    <t>1.PVC-U排水管，粘接连接安装；
2.沿地面或天花楼板固定敷设；
3.人工材料及辅材；
4.含开孔、开槽、修补</t>
  </si>
  <si>
    <t>PVC排污管D=150</t>
  </si>
  <si>
    <t>PVC排污管D=110</t>
  </si>
  <si>
    <t>PVC排污管D=75</t>
  </si>
  <si>
    <t>PVC废水管D=150</t>
  </si>
  <si>
    <t>PVC废水管D=110</t>
  </si>
  <si>
    <t>PVC废水管D=75</t>
  </si>
  <si>
    <t>PVC废水管D=50</t>
  </si>
  <si>
    <t>螺纹阀门安装</t>
  </si>
  <si>
    <t>1、类型:铜截止阀安装
2、规格、压力等级:DN25
3、连接形式:螺纹连接</t>
  </si>
  <si>
    <t>1、类型:铜截止阀安装
2、规格、压力等级:DN32
3、连接形式:螺纹连接</t>
  </si>
  <si>
    <t>1、类型:闸阀安装
2、规格、压力等级:DN32
3、连接形式:螺纹连接</t>
  </si>
  <si>
    <t>小便器（自动）</t>
  </si>
  <si>
    <t>1.规格、类型:小便器（自动）；
2.附件名称、数量:含感应器、截止阀、冲洗阀、防污器、存水弯等附件；
3.其它未详尽按图纸及规范</t>
  </si>
  <si>
    <t>蹲式大便器</t>
  </si>
  <si>
    <t>1.规格、类型:蹲式大便器（带水箱）；
2.附件名称、数量:含截止阀、冲洗阀、防污器、存水弯等附件；
3.其它未详尽按图纸及规范</t>
  </si>
  <si>
    <t>坐式大便器</t>
  </si>
  <si>
    <t>1.规格、类型:坐式大便器（带水箱）；
2.附件名称、数量:含截止阀、冲洗阀、防污器、存水弯等附件；
3.其它未详尽按图纸及规范</t>
  </si>
  <si>
    <t>洗手盆</t>
  </si>
  <si>
    <t>1.名称:洗手盆
2.附件名称、数量:含水龙头、存水弯、角阀、金属软管等附件</t>
  </si>
  <si>
    <t>拖布池</t>
  </si>
  <si>
    <t xml:space="preserve">1.名称:拖布池
2.附件名称、数量:含水龙头、存水弯、角阀、金属软管等附件
</t>
  </si>
  <si>
    <t>水表DN25</t>
  </si>
  <si>
    <t>1.水表，含人工安装及配件；
2.人工材料及辅材</t>
  </si>
  <si>
    <t>水位控制阀组</t>
  </si>
  <si>
    <t>1.水位控制阀组，含人工安装及配件；
2.人工材料及辅材</t>
  </si>
  <si>
    <t>地漏</t>
  </si>
  <si>
    <t xml:space="preserve">1.名称、类型:不锈钢地漏
2.规格:DN50
3.含存水弯等附件
</t>
  </si>
  <si>
    <t xml:space="preserve">1.名称、类型:不锈钢地漏
2.规格:DN75
3.含存水弯等附件
</t>
  </si>
  <si>
    <t>清扫口</t>
  </si>
  <si>
    <t xml:space="preserve">1.名称、类型:清扫口
2.规格:DN150
</t>
  </si>
  <si>
    <t>玻璃钢隔油池</t>
  </si>
  <si>
    <t>1.玻璃钢隔油池GYO-20 36立方米/小时；
2.路面土方开挖及恢复；
2.人工材料及辅材</t>
  </si>
  <si>
    <t>管道水泥混凝土路面破除及恢复</t>
  </si>
  <si>
    <t>1.水泥路面混凝土破除、土方开挖、渣土清运
2.水泥混凝土路面恢复
3.人工及辅材：</t>
  </si>
  <si>
    <t>安装项目合计</t>
  </si>
  <si>
    <t>华南商贸职业学院第四食堂排油烟管道工程清单</t>
  </si>
  <si>
    <t>设备名称</t>
  </si>
  <si>
    <t>规格尺寸</t>
  </si>
  <si>
    <t>品牌</t>
  </si>
  <si>
    <t>单位</t>
  </si>
  <si>
    <t>数量</t>
  </si>
  <si>
    <t>单价（元）</t>
  </si>
  <si>
    <t>金额（元）</t>
  </si>
  <si>
    <t>特性参数</t>
  </si>
  <si>
    <t>1楼加工间及洗碗间排烟</t>
  </si>
  <si>
    <t>加工间</t>
  </si>
  <si>
    <t>1.1.1</t>
  </si>
  <si>
    <t>不锈钢排烟管</t>
  </si>
  <si>
    <t>均值
650*500/500*400/320*320</t>
  </si>
  <si>
    <t>厂制品</t>
  </si>
  <si>
    <t>m²</t>
  </si>
  <si>
    <t>采用201#δ=1.0mm不锈钢板制作，周长超过2米（含2米）需内置加强撑加固，加强撑光洁不阻风。满焊连接，防漏油密封工艺，平板加工时管道四侧作加强筋处理。</t>
  </si>
  <si>
    <t>1.1.2</t>
  </si>
  <si>
    <t>不锈钢烟管弯头，变口，三通</t>
  </si>
  <si>
    <t>采用201#δ=1.0mm不锈钢的磨砂板制作，弯头以直管2米计，三通以直管2.5米计，周长超过2米（含2米）需内置加强撑加固，加强撑光洁不阻风。满焊连接,防漏油密封工艺，平板加工时管道四侧作加强筋处理。</t>
  </si>
  <si>
    <t>1.1.3</t>
  </si>
  <si>
    <t>不锈钢防火阀</t>
  </si>
  <si>
    <t>650*400</t>
  </si>
  <si>
    <t>1.名称:防火调节阀150°（含执行机构）
2.附件:含支架制作安装，除锈刷油</t>
  </si>
  <si>
    <t>1.1.4</t>
  </si>
  <si>
    <t>500*400</t>
  </si>
  <si>
    <t>1.1.5</t>
  </si>
  <si>
    <t>320*320</t>
  </si>
  <si>
    <t>1.1.6</t>
  </si>
  <si>
    <t>不锈钢止回阀</t>
  </si>
  <si>
    <t>1.名称:调节阀°（含执行机构）
2.附件:含支架制作安装，除锈刷油</t>
  </si>
  <si>
    <t>洗碗间</t>
  </si>
  <si>
    <t>1.2.1</t>
  </si>
  <si>
    <t>均值
320*320</t>
  </si>
  <si>
    <t>1.2.2</t>
  </si>
  <si>
    <t>不锈钢烟管弯头变口</t>
  </si>
  <si>
    <t>1.2.3</t>
  </si>
  <si>
    <t>轴流风机</t>
  </si>
  <si>
    <t>九州</t>
  </si>
  <si>
    <t>台</t>
  </si>
  <si>
    <t>1、功率0.37KW/220V；
2、处理风量：2000-3000M³/h</t>
  </si>
  <si>
    <t>1.2.4</t>
  </si>
  <si>
    <t>风柜吊架连避震</t>
  </si>
  <si>
    <t>与风柜尺寸一致</t>
  </si>
  <si>
    <t>采用国标槽钢及角钢，框架式结构，加固工艺（防风、防震动），弹簧减震装置。</t>
  </si>
  <si>
    <t>1.2.5</t>
  </si>
  <si>
    <t>风机减震帆布软接口</t>
  </si>
  <si>
    <t>订制产品；
符合行业规范标准。</t>
  </si>
  <si>
    <t>1.2.6</t>
  </si>
  <si>
    <t>风机控制开关</t>
  </si>
  <si>
    <t>国标</t>
  </si>
  <si>
    <t>采用1.0mm箱体制作；
采用国际品牌开关元件、过流保护，配套风机静电功率,不含电路电线的敷设安装。</t>
  </si>
  <si>
    <t>1.2.7</t>
  </si>
  <si>
    <t>风机安装电源线</t>
  </si>
  <si>
    <t>配套风机安装</t>
  </si>
  <si>
    <t>项</t>
  </si>
  <si>
    <t>风机到控制开关</t>
  </si>
  <si>
    <t>1.2.8</t>
  </si>
  <si>
    <t>墙面开孔及修复</t>
  </si>
  <si>
    <t>1.2.9</t>
  </si>
  <si>
    <t>防雨百叶</t>
  </si>
  <si>
    <t>500*200</t>
  </si>
  <si>
    <t>2楼加工间及洗碗间排烟</t>
  </si>
  <si>
    <t>2.1.1</t>
  </si>
  <si>
    <t>均值
1000*600/650*400</t>
  </si>
  <si>
    <t>2.1.2</t>
  </si>
  <si>
    <t>2.1.3</t>
  </si>
  <si>
    <t>1000*600</t>
  </si>
  <si>
    <t>2.1.4</t>
  </si>
  <si>
    <t>800*500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</si>
  <si>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</si>
  <si>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</si>
  <si>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</si>
  <si>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</si>
  <si>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</si>
  <si>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</si>
  <si>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</si>
  <si>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</si>
  <si>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</si>
  <si>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</si>
  <si>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</si>
  <si>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3楼加工间及洗碗间排烟</t>
  </si>
  <si>
    <t>加工区</t>
  </si>
  <si>
    <t>3.1.1</t>
  </si>
  <si>
    <t>3.1.2</t>
  </si>
  <si>
    <t>3.1.3</t>
  </si>
  <si>
    <t>1250*800</t>
  </si>
  <si>
    <t>3.1.4</t>
  </si>
  <si>
    <t>1250*600</t>
  </si>
  <si>
    <t>3.1.5</t>
  </si>
  <si>
    <t>3.1.6</t>
  </si>
  <si>
    <t>3.1.7</t>
  </si>
  <si>
    <t>3.1.8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</si>
  <si>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</si>
  <si>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</si>
  <si>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</si>
  <si>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</si>
  <si>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</si>
  <si>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</si>
  <si>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</si>
  <si>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</si>
  <si>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</si>
  <si>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楼顶1号排油烟机（控制一二楼）</t>
  </si>
  <si>
    <t>4.1.1</t>
  </si>
  <si>
    <t>不锈钢排烟管（含立管）</t>
  </si>
  <si>
    <t>2400*1300</t>
  </si>
  <si>
    <t>4.1.2</t>
  </si>
  <si>
    <t>均值
1350*1000</t>
  </si>
  <si>
    <t>4.1.3</t>
  </si>
  <si>
    <t>风机/静电器喇叭口</t>
  </si>
  <si>
    <t>随设备尺寸</t>
  </si>
  <si>
    <t>采用201#δ=1.0mm不锈钢的磨砂板制作，弯头以直管2米计，三通以直管2.5米计，周长超过2米（含2米）需内置加强撑加固，加强撑光洁不阻风。防漏油密封工艺，平板加工时管道四侧作加强筋处理。</t>
  </si>
  <si>
    <t>4.1.4</t>
  </si>
  <si>
    <t>油烟净化机</t>
  </si>
  <si>
    <t>60000m³/h</t>
  </si>
  <si>
    <t>天泷</t>
  </si>
  <si>
    <r>
      <rPr>
        <sz val="10"/>
        <color rgb="FF000000"/>
        <rFont val="宋体"/>
        <charset val="134"/>
      </rPr>
      <t>碳钢冷板喷漆外壳，油烟处理高效，处理风量：60000m</t>
    </r>
    <r>
      <rPr>
        <vertAlign val="superscript"/>
        <sz val="10"/>
        <color rgb="FF000000"/>
        <rFont val="宋体"/>
        <charset val="134"/>
      </rPr>
      <t>3</t>
    </r>
    <r>
      <rPr>
        <sz val="10"/>
        <color rgb="FF000000"/>
        <rFont val="宋体"/>
        <charset val="134"/>
      </rPr>
      <t>/h，电压220V，风量配套风机风量，防腐蚀不生锈，钣金零部件不生锈，确保高耐久性。节能设计，合金离子器，高效集尘板，无过滤器更换成本，油性电离率高达95%以上；</t>
    </r>
  </si>
  <si>
    <t>4.1.5</t>
  </si>
  <si>
    <t>油烟净化器座架连避震</t>
  </si>
  <si>
    <t>与净化器尺寸一致</t>
  </si>
  <si>
    <t>4.1.6</t>
  </si>
  <si>
    <t>抽排烟风机</t>
  </si>
  <si>
    <t>30"</t>
  </si>
  <si>
    <t>林发</t>
  </si>
  <si>
    <t>1、功率30KW/380V；
2、订制阻燃型风机，框架式箱体，钢板压折复式结构，内部夹层为超细玻璃纤维材料，杜绝高温环境下结露；
3、外箱体全消音，蜂孔板与外板之间夹有玻璃纤维消音棉，SS441角钢内支承架，配同U型底座合围整体，GS钢板外套静电喷涂高。
4、降噪减震，进口叶轮、轴承、轴芯，多翼前弯叶片式叶轮，，全压1000pa左右，处理流量54000-60000立方/时。</t>
  </si>
  <si>
    <t>4.1.7</t>
  </si>
  <si>
    <t>风柜座架连避震</t>
  </si>
  <si>
    <t>与风柜尺寸配套</t>
  </si>
  <si>
    <t>4.1.8</t>
  </si>
  <si>
    <t>4.1.9</t>
  </si>
  <si>
    <t>风机、净化器启动控制箱</t>
  </si>
  <si>
    <t>4.1.10</t>
  </si>
  <si>
    <t>风机和净化器安装电源线</t>
  </si>
  <si>
    <t>配套风机净化器安装</t>
  </si>
  <si>
    <t>4.1.11</t>
  </si>
  <si>
    <t>风机、油烟净化器接油盆、导油装置</t>
  </si>
  <si>
    <t>4.1.12</t>
  </si>
  <si>
    <t>楼顶2号排油烟机（控制3楼）</t>
  </si>
  <si>
    <t>4.2.1</t>
  </si>
  <si>
    <t>4.2.2</t>
  </si>
  <si>
    <t>4.2.3</t>
  </si>
  <si>
    <t>4.2.4</t>
  </si>
  <si>
    <t>45000m³/h</t>
  </si>
  <si>
    <r>
      <rPr>
        <sz val="10"/>
        <color rgb="FF000000"/>
        <rFont val="宋体"/>
        <charset val="134"/>
      </rPr>
      <t>碳钢冷板喷漆外壳，油烟处理高效，处理风量：45000m</t>
    </r>
    <r>
      <rPr>
        <vertAlign val="superscript"/>
        <sz val="10"/>
        <color rgb="FF000000"/>
        <rFont val="宋体"/>
        <charset val="134"/>
      </rPr>
      <t>3</t>
    </r>
    <r>
      <rPr>
        <sz val="10"/>
        <color rgb="FF000000"/>
        <rFont val="宋体"/>
        <charset val="134"/>
      </rPr>
      <t>/h，电压220V，风量配套风机风量，防腐蚀不生锈，钣金零部件不生锈，确保高耐久性。节能设计，合金离子器，高效集尘板，无过滤器更换成本，油性电离率高达95%以上；</t>
    </r>
  </si>
  <si>
    <t>4.2.5</t>
  </si>
  <si>
    <t>4.2.6</t>
  </si>
  <si>
    <t>28"</t>
  </si>
  <si>
    <t>1、功率18.5KW/380V；
2、订制阻燃型风机，框架式箱体，钢板压折复式结构，内部夹层为超细玻璃纤维材料，杜绝高温环境下结露；
3、外箱体全消音，蜂孔板与外板之间夹有玻璃纤维消音棉，SS441角钢内支承架，配同U型底座合围整体，GS钢板外套静电喷涂高。
4、降噪减震，进口叶轮、轴承、轴芯，多翼前弯叶片式叶轮，，全压1000pa左右，处理流量38000-44000立方/时。</t>
  </si>
  <si>
    <t>4.2.7</t>
  </si>
  <si>
    <t>4.2.8</t>
  </si>
  <si>
    <t>4.2.9</t>
  </si>
  <si>
    <t>4.2.10</t>
  </si>
  <si>
    <t>4.2.11</t>
  </si>
  <si>
    <t>4.2.12</t>
  </si>
  <si>
    <t>楼顶3号排油烟机（控制1.2.3楼）</t>
  </si>
  <si>
    <t>4.3.1</t>
  </si>
  <si>
    <t>1200*1600</t>
  </si>
  <si>
    <t>4.3.2</t>
  </si>
  <si>
    <t>均值
1350*1200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</si>
  <si>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</si>
  <si>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</si>
  <si>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</si>
  <si>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</si>
  <si>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</si>
  <si>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</si>
  <si>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</si>
  <si>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</si>
  <si>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4.3.11</t>
  </si>
  <si>
    <t>4.3.12</t>
  </si>
  <si>
    <t>2楼冷库</t>
  </si>
  <si>
    <t>低温冷库</t>
  </si>
  <si>
    <t>7500*4000*3000mm</t>
  </si>
  <si>
    <t>座</t>
  </si>
  <si>
    <t>冷库板：采用 304#双面不锈钢板，100mm 厚的高密度氨基酸脂 PV 发泡成形保温（聚氨脂夹芯冷库板）；掩门平式冷库门：标准双面不锈钢合页门，860*1800mm，防跑冷门边密封胶条，安全门锁铰，门边发热丝 220V，配闭合器，选用环保冷媒，美国艾默生低温JK080LGE，冷风机型号
JK80/250L， 鸿森电磁阀标配电箱，具备温度显示、温度控制、化霜控制、缺相和相序保护、电流显示、过载保护等功能，空库温度：-15～-18℃；制冷效果有保证、整体美观、冷库密封。</t>
  </si>
  <si>
    <t>高温冷库</t>
  </si>
  <si>
    <t>冷库板：采用 304#双面不锈钢板，100mm 厚的高密度氨基酸脂 PV 发泡成形保温（聚氨脂夹芯冷库板）；掩门平式冷库门：标准双面不锈钢合页门，
860*1800mm，防跑冷门边密封胶条，安全门锁铰，门边发热丝 220V，配闭合器，选用环保冷媒，美国艾默生高温机组型号 JK030MGE，冷风机JK22/240L， 鸿森电磁阀标配电箱，具备温度显示、温度控制、化霜控制、缺相和相序保护、电流显示、过载保护等功能，空库温度：+10～-5℃；制冷效果有保证、整体美观、冷库密封。</t>
  </si>
  <si>
    <t>系统小计</t>
  </si>
  <si>
    <t>工程费用</t>
  </si>
  <si>
    <t>6.1.1</t>
  </si>
  <si>
    <t>法兰、角码、吊码等配套</t>
  </si>
  <si>
    <t>批</t>
  </si>
  <si>
    <t>专用材料制作、安装；配套管径尺寸加固；</t>
  </si>
  <si>
    <t>6.1.2</t>
  </si>
  <si>
    <t>抽排安装辅助五金散件</t>
  </si>
  <si>
    <t>拉爆、密封胶、角铁、焊件、螺丝等五金件，安装辅助件。</t>
  </si>
  <si>
    <t>6.1.3</t>
  </si>
  <si>
    <t>系统安装辅助设施搭建</t>
  </si>
  <si>
    <t>安装烟管搭建辅助架，含重型设备安装辅助机械设施，室内安装管道脚手架搭建等。</t>
  </si>
  <si>
    <t>设备安装、人工及调试费</t>
  </si>
  <si>
    <t>包含人工费、公司管理费、设备安装调试费等在内的全部费用。</t>
  </si>
  <si>
    <t>高空作业费</t>
  </si>
  <si>
    <t>室内高空作业费</t>
  </si>
  <si>
    <t>税费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</si>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</sst>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0.00_ "/>
    <numFmt numFmtId="179" formatCode="0.0_ "/>
  </numFmts>
  <fonts count="5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7D521D"/>
      <name val="宋体"/>
      <charset val="134"/>
    </font>
    <font>
      <sz val="10"/>
      <color rgb="FF7D521D"/>
      <name val="宋体"/>
      <charset val="134"/>
      <scheme val="minor"/>
    </font>
    <font>
      <b/>
      <sz val="10"/>
      <color rgb="FF7D521D"/>
      <name val="宋体"/>
      <charset val="134"/>
    </font>
    <font>
      <sz val="10"/>
      <color rgb="FF000000"/>
      <name val="Arial"/>
      <charset val="204"/>
    </font>
    <font>
      <b/>
      <sz val="10"/>
      <color rgb="FF000000"/>
      <name val="Arial"/>
      <charset val="204"/>
    </font>
    <font>
      <b/>
      <sz val="10"/>
      <color rgb="FF7D521D"/>
      <name val="宋体"/>
      <charset val="134"/>
      <scheme val="minor"/>
    </font>
    <font>
      <sz val="11"/>
      <color rgb="FF000000"/>
      <name val="Arial"/>
      <charset val="20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  <scheme val="minor"/>
    </font>
    <font>
      <b/>
      <sz val="10"/>
      <color rgb="FF000000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0"/>
      <name val="SimSun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8"/>
      <color rgb="FF000000"/>
      <name val="宋体"/>
      <charset val="134"/>
    </font>
    <font>
      <sz val="14"/>
      <color rgb="FF00000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11"/>
      <color indexed="8"/>
      <name val="Tahoma"/>
      <charset val="134"/>
    </font>
    <font>
      <sz val="10"/>
      <name val="宋体"/>
      <charset val="0"/>
    </font>
    <font>
      <b/>
      <sz val="10"/>
      <name val="Times New Roman"/>
      <charset val="0"/>
    </font>
    <font>
      <vertAlign val="superscript"/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3" fillId="0" borderId="0"/>
    <xf numFmtId="0" fontId="44" fillId="0" borderId="0">
      <alignment vertical="center"/>
    </xf>
    <xf numFmtId="0" fontId="0" fillId="0" borderId="0"/>
    <xf numFmtId="0" fontId="45" fillId="0" borderId="0"/>
    <xf numFmtId="0" fontId="44" fillId="0" borderId="0" applyProtection="0">
      <alignment vertical="center"/>
    </xf>
    <xf numFmtId="0" fontId="46" fillId="0" borderId="0">
      <alignment vertical="center"/>
    </xf>
    <xf numFmtId="0" fontId="44" fillId="0" borderId="0"/>
    <xf numFmtId="0" fontId="44" fillId="0" borderId="0"/>
    <xf numFmtId="0" fontId="43" fillId="0" borderId="0">
      <alignment vertical="center"/>
    </xf>
    <xf numFmtId="0" fontId="44" fillId="0" borderId="0"/>
  </cellStyleXfs>
  <cellXfs count="1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1" fillId="0" borderId="1" xfId="57" applyFont="1" applyFill="1" applyBorder="1" applyAlignment="1">
      <alignment horizontal="center" vertical="center" wrapText="1"/>
    </xf>
    <xf numFmtId="0" fontId="11" fillId="0" borderId="1" xfId="57" applyFont="1" applyFill="1" applyBorder="1" applyAlignment="1">
      <alignment horizontal="center" vertical="center"/>
    </xf>
    <xf numFmtId="176" fontId="11" fillId="0" borderId="1" xfId="57" applyNumberFormat="1" applyFont="1" applyFill="1" applyBorder="1" applyAlignment="1">
      <alignment horizontal="center" vertical="center" wrapText="1"/>
    </xf>
    <xf numFmtId="0" fontId="11" fillId="0" borderId="1" xfId="57" applyFont="1" applyFill="1" applyBorder="1" applyAlignment="1">
      <alignment horizontal="left" vertical="center"/>
    </xf>
    <xf numFmtId="0" fontId="11" fillId="0" borderId="1" xfId="58" applyFont="1" applyFill="1" applyBorder="1" applyAlignment="1">
      <alignment horizontal="center" vertical="center"/>
    </xf>
    <xf numFmtId="0" fontId="11" fillId="0" borderId="1" xfId="58" applyFont="1" applyFill="1" applyBorder="1" applyAlignment="1">
      <alignment vertical="center"/>
    </xf>
    <xf numFmtId="0" fontId="11" fillId="0" borderId="1" xfId="58" applyFont="1" applyFill="1" applyBorder="1" applyAlignment="1">
      <alignment horizontal="center" vertical="center" wrapText="1"/>
    </xf>
    <xf numFmtId="176" fontId="11" fillId="0" borderId="1" xfId="58" applyNumberFormat="1" applyFont="1" applyFill="1" applyBorder="1" applyAlignment="1">
      <alignment horizontal="center" vertical="center"/>
    </xf>
    <xf numFmtId="178" fontId="11" fillId="0" borderId="1" xfId="58" applyNumberFormat="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left" vertical="center" wrapText="1"/>
    </xf>
    <xf numFmtId="0" fontId="11" fillId="0" borderId="1" xfId="59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/>
    </xf>
    <xf numFmtId="0" fontId="11" fillId="0" borderId="1" xfId="57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178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1" fillId="0" borderId="6" xfId="57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178" fontId="12" fillId="0" borderId="2" xfId="0" applyNumberFormat="1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9" fontId="12" fillId="0" borderId="2" xfId="0" applyNumberFormat="1" applyFont="1" applyFill="1" applyBorder="1" applyAlignment="1">
      <alignment horizontal="justify" vertical="center" wrapText="1"/>
    </xf>
    <xf numFmtId="178" fontId="12" fillId="0" borderId="2" xfId="0" applyNumberFormat="1" applyFont="1" applyFill="1" applyBorder="1" applyAlignment="1">
      <alignment vertical="center" wrapText="1"/>
    </xf>
    <xf numFmtId="178" fontId="14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/>
    <xf numFmtId="0" fontId="15" fillId="0" borderId="0" xfId="0" applyFont="1" applyFill="1" applyAlignment="1">
      <alignment vertical="top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/>
    </xf>
    <xf numFmtId="178" fontId="15" fillId="0" borderId="0" xfId="0" applyNumberFormat="1" applyFont="1" applyFill="1" applyAlignment="1">
      <alignment horizontal="center"/>
    </xf>
    <xf numFmtId="178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178" fontId="10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8" fontId="15" fillId="0" borderId="0" xfId="0" applyNumberFormat="1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178" fontId="10" fillId="0" borderId="0" xfId="0" applyNumberFormat="1" applyFont="1" applyFill="1" applyBorder="1" applyAlignment="1" applyProtection="1">
      <alignment horizontal="center" vertical="center"/>
    </xf>
    <xf numFmtId="179" fontId="11" fillId="0" borderId="1" xfId="0" applyNumberFormat="1" applyFont="1" applyFill="1" applyBorder="1" applyAlignment="1">
      <alignment horizontal="left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178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179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9" fillId="0" borderId="0" xfId="0" applyFont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78" fontId="20" fillId="0" borderId="0" xfId="0" applyNumberFormat="1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78" fontId="21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78" fontId="22" fillId="0" borderId="1" xfId="0" applyNumberFormat="1" applyFont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7" xfId="50"/>
    <cellStyle name="常规_F1型别墅安装" xfId="51"/>
    <cellStyle name="Normal" xfId="52"/>
    <cellStyle name="常规_Sheet1" xfId="53"/>
    <cellStyle name="常规 2" xfId="54"/>
    <cellStyle name="常规 3" xfId="55"/>
    <cellStyle name="常规_设备_3" xfId="56"/>
    <cellStyle name="常规_设备_1" xfId="57"/>
    <cellStyle name="常规 9 5" xfId="58"/>
    <cellStyle name="常规 14 4" xfId="5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tabSelected="1" workbookViewId="0">
      <selection activeCell="P1" sqref="P1"/>
    </sheetView>
  </sheetViews>
  <sheetFormatPr defaultColWidth="9" defaultRowHeight="13.5" outlineLevelCol="3"/>
  <cols>
    <col min="1" max="1" width="10.6333333333333" style="130" customWidth="1"/>
    <col min="2" max="2" width="40.6333333333333" style="130" customWidth="1"/>
    <col min="3" max="3" width="31.8833333333333" style="132" customWidth="1"/>
    <col min="4" max="4" width="16.25" style="130" customWidth="1"/>
    <col min="5" max="5" width="14.125" style="130"/>
    <col min="6" max="16384" width="9" style="130"/>
  </cols>
  <sheetData>
    <row r="1" s="130" customFormat="1" ht="69" customHeight="1" spans="1:4">
      <c r="A1" s="133" t="s">
        <v>0</v>
      </c>
      <c r="B1" s="133"/>
      <c r="C1" s="134"/>
      <c r="D1" s="133"/>
    </row>
    <row r="2" s="130" customFormat="1" ht="42" customHeight="1" spans="1:4">
      <c r="A2" s="135" t="s">
        <v>1</v>
      </c>
      <c r="B2" s="135" t="s">
        <v>2</v>
      </c>
      <c r="C2" s="136" t="s">
        <v>3</v>
      </c>
      <c r="D2" s="135" t="s">
        <v>4</v>
      </c>
    </row>
    <row r="3" s="130" customFormat="1" ht="56" customHeight="1" spans="1:4">
      <c r="A3" s="135">
        <v>1</v>
      </c>
      <c r="B3" s="135" t="s">
        <v>5</v>
      </c>
      <c r="C3" s="136"/>
      <c r="D3" s="135"/>
    </row>
    <row r="4" s="130" customFormat="1" ht="56" customHeight="1" spans="1:4">
      <c r="A4" s="135">
        <v>2</v>
      </c>
      <c r="B4" s="135" t="s">
        <v>6</v>
      </c>
      <c r="C4" s="136"/>
      <c r="D4" s="135"/>
    </row>
    <row r="5" s="130" customFormat="1" ht="56" customHeight="1" spans="1:4">
      <c r="A5" s="135">
        <v>3</v>
      </c>
      <c r="B5" s="135" t="s">
        <v>7</v>
      </c>
      <c r="C5" s="136"/>
      <c r="D5" s="135"/>
    </row>
    <row r="6" s="130" customFormat="1" ht="56" customHeight="1" spans="1:4">
      <c r="A6" s="135">
        <v>4</v>
      </c>
      <c r="B6" s="135" t="s">
        <v>8</v>
      </c>
      <c r="C6" s="136"/>
      <c r="D6" s="135"/>
    </row>
    <row r="7" s="130" customFormat="1" ht="56" customHeight="1" spans="1:4">
      <c r="A7" s="135" t="s">
        <v>9</v>
      </c>
      <c r="B7" s="135" t="s">
        <v>10</v>
      </c>
      <c r="C7" s="136"/>
      <c r="D7" s="135"/>
    </row>
    <row r="8" s="130" customFormat="1" ht="59" customHeight="1" spans="1:4">
      <c r="A8" s="135" t="s">
        <v>11</v>
      </c>
      <c r="B8" s="135" t="s">
        <v>12</v>
      </c>
      <c r="C8" s="136"/>
      <c r="D8" s="135"/>
    </row>
    <row r="9" s="130" customFormat="1" ht="56" customHeight="1" spans="1:4">
      <c r="A9" s="135" t="s">
        <v>13</v>
      </c>
      <c r="B9" s="135" t="s">
        <v>14</v>
      </c>
      <c r="C9" s="136"/>
      <c r="D9" s="135"/>
    </row>
    <row r="10" s="131" customFormat="1" ht="56" customHeight="1" spans="1:4">
      <c r="A10" s="137" t="s">
        <v>15</v>
      </c>
      <c r="B10" s="137" t="s">
        <v>16</v>
      </c>
      <c r="C10" s="138"/>
      <c r="D10" s="137"/>
    </row>
  </sheetData>
  <mergeCells count="1">
    <mergeCell ref="A1:D1"/>
  </mergeCells>
  <pageMargins left="0.75" right="0.75" top="1" bottom="1" header="0.5" footer="0.5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2"/>
  <sheetViews>
    <sheetView view="pageBreakPreview" zoomScaleNormal="100" workbookViewId="0">
      <selection activeCell="D6" sqref="D6"/>
    </sheetView>
  </sheetViews>
  <sheetFormatPr defaultColWidth="8.89166666666667" defaultRowHeight="12" outlineLevelCol="7"/>
  <cols>
    <col min="1" max="1" width="8.89166666666667" style="98"/>
    <col min="2" max="2" width="19" style="96" customWidth="1"/>
    <col min="3" max="3" width="27.625" style="96" customWidth="1"/>
    <col min="4" max="4" width="7.625" style="96" customWidth="1"/>
    <col min="5" max="5" width="11" style="99" customWidth="1"/>
    <col min="6" max="6" width="12.5583333333333" style="99" customWidth="1"/>
    <col min="7" max="7" width="16.4416666666667" style="99" customWidth="1"/>
    <col min="8" max="8" width="10.8916666666667" style="124" customWidth="1"/>
    <col min="9" max="16384" width="8.89166666666667" style="96"/>
  </cols>
  <sheetData>
    <row r="1" s="93" customFormat="1" ht="57" customHeight="1" spans="1:8">
      <c r="A1" s="100" t="s">
        <v>17</v>
      </c>
      <c r="B1" s="100"/>
      <c r="C1" s="100"/>
      <c r="D1" s="101"/>
      <c r="E1" s="102"/>
      <c r="F1" s="102"/>
      <c r="G1" s="102"/>
      <c r="H1" s="100"/>
    </row>
    <row r="2" s="94" customFormat="1" ht="37" customHeight="1" spans="1:8">
      <c r="A2" s="90" t="s">
        <v>1</v>
      </c>
      <c r="B2" s="103" t="s">
        <v>2</v>
      </c>
      <c r="C2" s="104" t="s">
        <v>18</v>
      </c>
      <c r="D2" s="104" t="s">
        <v>19</v>
      </c>
      <c r="E2" s="92" t="s">
        <v>20</v>
      </c>
      <c r="F2" s="92" t="s">
        <v>21</v>
      </c>
      <c r="G2" s="92" t="s">
        <v>22</v>
      </c>
      <c r="H2" s="103" t="s">
        <v>23</v>
      </c>
    </row>
    <row r="3" s="95" customFormat="1" ht="28" customHeight="1" spans="1:8">
      <c r="A3" s="91" t="s">
        <v>24</v>
      </c>
      <c r="B3" s="88" t="s">
        <v>25</v>
      </c>
      <c r="C3" s="88"/>
      <c r="D3" s="81"/>
      <c r="E3" s="91"/>
      <c r="F3" s="91"/>
      <c r="G3" s="91"/>
      <c r="H3" s="88"/>
    </row>
    <row r="4" s="123" customFormat="1" ht="45" customHeight="1" spans="1:8">
      <c r="A4" s="105">
        <v>1</v>
      </c>
      <c r="B4" s="109" t="s">
        <v>26</v>
      </c>
      <c r="C4" s="109" t="s">
        <v>27</v>
      </c>
      <c r="D4" s="110" t="s">
        <v>28</v>
      </c>
      <c r="E4" s="107">
        <v>74.6</v>
      </c>
      <c r="F4" s="84"/>
      <c r="G4" s="84"/>
      <c r="H4" s="85"/>
    </row>
    <row r="5" s="123" customFormat="1" ht="50" customHeight="1" spans="1:8">
      <c r="A5" s="105">
        <v>2</v>
      </c>
      <c r="B5" s="85" t="s">
        <v>29</v>
      </c>
      <c r="C5" s="109" t="s">
        <v>27</v>
      </c>
      <c r="D5" s="110" t="s">
        <v>28</v>
      </c>
      <c r="E5" s="107">
        <v>166.14</v>
      </c>
      <c r="F5" s="84"/>
      <c r="G5" s="84"/>
      <c r="H5" s="85"/>
    </row>
    <row r="6" ht="29" customHeight="1" spans="1:8">
      <c r="A6" s="91" t="s">
        <v>30</v>
      </c>
      <c r="B6" s="88" t="s">
        <v>31</v>
      </c>
      <c r="C6" s="106"/>
      <c r="D6" s="106"/>
      <c r="E6" s="107"/>
      <c r="F6" s="107"/>
      <c r="G6" s="107"/>
      <c r="H6" s="108"/>
    </row>
    <row r="7" ht="105" customHeight="1" spans="1:8">
      <c r="A7" s="105">
        <v>1</v>
      </c>
      <c r="B7" s="77" t="s">
        <v>32</v>
      </c>
      <c r="C7" s="77" t="s">
        <v>33</v>
      </c>
      <c r="D7" s="78" t="s">
        <v>28</v>
      </c>
      <c r="E7" s="107">
        <v>901.21</v>
      </c>
      <c r="F7" s="79"/>
      <c r="G7" s="107"/>
      <c r="H7" s="108"/>
    </row>
    <row r="8" ht="57" customHeight="1" spans="1:8">
      <c r="A8" s="105">
        <v>2</v>
      </c>
      <c r="B8" s="77" t="s">
        <v>34</v>
      </c>
      <c r="C8" s="77" t="s">
        <v>35</v>
      </c>
      <c r="D8" s="78" t="s">
        <v>28</v>
      </c>
      <c r="E8" s="107">
        <v>16.15</v>
      </c>
      <c r="F8" s="79"/>
      <c r="G8" s="107"/>
      <c r="H8" s="108"/>
    </row>
    <row r="9" ht="55" customHeight="1" spans="1:8">
      <c r="A9" s="105">
        <v>2</v>
      </c>
      <c r="B9" s="77" t="s">
        <v>36</v>
      </c>
      <c r="C9" s="77" t="s">
        <v>37</v>
      </c>
      <c r="D9" s="78" t="s">
        <v>28</v>
      </c>
      <c r="E9" s="107">
        <v>1834.72</v>
      </c>
      <c r="F9" s="79"/>
      <c r="G9" s="107"/>
      <c r="H9" s="108"/>
    </row>
    <row r="10" ht="99" customHeight="1" spans="1:8">
      <c r="A10" s="105">
        <v>3</v>
      </c>
      <c r="B10" s="77" t="s">
        <v>38</v>
      </c>
      <c r="C10" s="77" t="s">
        <v>39</v>
      </c>
      <c r="D10" s="78" t="s">
        <v>40</v>
      </c>
      <c r="E10" s="107">
        <v>237.51</v>
      </c>
      <c r="F10" s="79"/>
      <c r="G10" s="107"/>
      <c r="H10" s="108"/>
    </row>
    <row r="11" ht="54" customHeight="1" spans="1:8">
      <c r="A11" s="105">
        <v>4</v>
      </c>
      <c r="B11" s="77" t="s">
        <v>41</v>
      </c>
      <c r="C11" s="77" t="s">
        <v>42</v>
      </c>
      <c r="D11" s="78" t="s">
        <v>40</v>
      </c>
      <c r="E11" s="107">
        <v>149.4</v>
      </c>
      <c r="F11" s="79"/>
      <c r="G11" s="107"/>
      <c r="H11" s="108"/>
    </row>
    <row r="12" ht="108" customHeight="1" spans="1:8">
      <c r="A12" s="105">
        <v>5</v>
      </c>
      <c r="B12" s="77" t="s">
        <v>43</v>
      </c>
      <c r="C12" s="77" t="s">
        <v>44</v>
      </c>
      <c r="D12" s="78" t="s">
        <v>40</v>
      </c>
      <c r="E12" s="107">
        <v>207.81</v>
      </c>
      <c r="F12" s="79"/>
      <c r="G12" s="107"/>
      <c r="H12" s="108"/>
    </row>
    <row r="13" ht="82" customHeight="1" spans="1:8">
      <c r="A13" s="105">
        <v>6</v>
      </c>
      <c r="B13" s="77" t="s">
        <v>45</v>
      </c>
      <c r="C13" s="77" t="s">
        <v>46</v>
      </c>
      <c r="D13" s="78" t="s">
        <v>47</v>
      </c>
      <c r="E13" s="107">
        <v>25</v>
      </c>
      <c r="F13" s="79"/>
      <c r="G13" s="107"/>
      <c r="H13" s="108"/>
    </row>
    <row r="14" s="97" customFormat="1" ht="114" customHeight="1" spans="1:8">
      <c r="A14" s="125">
        <v>7</v>
      </c>
      <c r="B14" s="126" t="s">
        <v>48</v>
      </c>
      <c r="C14" s="127" t="s">
        <v>49</v>
      </c>
      <c r="D14" s="78" t="s">
        <v>28</v>
      </c>
      <c r="E14" s="120">
        <v>899.43</v>
      </c>
      <c r="F14" s="120"/>
      <c r="G14" s="120"/>
      <c r="H14" s="127"/>
    </row>
    <row r="15" ht="29" customHeight="1" spans="1:8">
      <c r="A15" s="91" t="s">
        <v>50</v>
      </c>
      <c r="B15" s="88" t="s">
        <v>51</v>
      </c>
      <c r="C15" s="106"/>
      <c r="D15" s="106"/>
      <c r="E15" s="107"/>
      <c r="F15" s="107"/>
      <c r="G15" s="107"/>
      <c r="H15" s="108"/>
    </row>
    <row r="16" ht="51" customHeight="1" spans="1:8">
      <c r="A16" s="105">
        <v>1</v>
      </c>
      <c r="B16" s="106" t="s">
        <v>52</v>
      </c>
      <c r="C16" s="108" t="s">
        <v>53</v>
      </c>
      <c r="D16" s="78" t="s">
        <v>28</v>
      </c>
      <c r="E16" s="107">
        <v>704.98</v>
      </c>
      <c r="F16" s="107"/>
      <c r="G16" s="107"/>
      <c r="H16" s="108"/>
    </row>
    <row r="17" ht="51" customHeight="1" spans="1:8">
      <c r="A17" s="105">
        <v>2</v>
      </c>
      <c r="B17" s="106" t="s">
        <v>54</v>
      </c>
      <c r="C17" s="108" t="s">
        <v>55</v>
      </c>
      <c r="D17" s="78" t="s">
        <v>28</v>
      </c>
      <c r="E17" s="107">
        <v>286.35</v>
      </c>
      <c r="F17" s="107"/>
      <c r="G17" s="107"/>
      <c r="H17" s="108"/>
    </row>
    <row r="18" ht="63" customHeight="1" spans="1:8">
      <c r="A18" s="105">
        <v>3</v>
      </c>
      <c r="B18" s="108" t="s">
        <v>56</v>
      </c>
      <c r="C18" s="108" t="s">
        <v>57</v>
      </c>
      <c r="D18" s="78" t="s">
        <v>28</v>
      </c>
      <c r="E18" s="107">
        <v>146.85</v>
      </c>
      <c r="F18" s="107"/>
      <c r="G18" s="107"/>
      <c r="H18" s="108"/>
    </row>
    <row r="19" ht="43" customHeight="1" spans="1:8">
      <c r="A19" s="105">
        <v>4</v>
      </c>
      <c r="B19" s="108" t="s">
        <v>58</v>
      </c>
      <c r="C19" s="108" t="s">
        <v>59</v>
      </c>
      <c r="D19" s="78" t="s">
        <v>28</v>
      </c>
      <c r="E19" s="107">
        <v>286.35</v>
      </c>
      <c r="F19" s="107"/>
      <c r="G19" s="107"/>
      <c r="H19" s="108"/>
    </row>
    <row r="20" ht="59" customHeight="1" spans="1:8">
      <c r="A20" s="105">
        <v>5</v>
      </c>
      <c r="B20" s="108" t="s">
        <v>60</v>
      </c>
      <c r="C20" s="108" t="s">
        <v>61</v>
      </c>
      <c r="D20" s="78" t="s">
        <v>28</v>
      </c>
      <c r="E20" s="107">
        <v>271.78</v>
      </c>
      <c r="F20" s="107"/>
      <c r="G20" s="107"/>
      <c r="H20" s="108"/>
    </row>
    <row r="21" ht="72" customHeight="1" spans="1:8">
      <c r="A21" s="105">
        <v>6</v>
      </c>
      <c r="B21" s="106" t="s">
        <v>62</v>
      </c>
      <c r="C21" s="108" t="s">
        <v>63</v>
      </c>
      <c r="D21" s="78" t="s">
        <v>40</v>
      </c>
      <c r="E21" s="107">
        <v>80.18</v>
      </c>
      <c r="F21" s="107"/>
      <c r="G21" s="107"/>
      <c r="H21" s="108"/>
    </row>
    <row r="22" ht="34" customHeight="1" spans="1:8">
      <c r="A22" s="105">
        <v>7</v>
      </c>
      <c r="B22" s="111" t="s">
        <v>64</v>
      </c>
      <c r="C22" s="85" t="s">
        <v>65</v>
      </c>
      <c r="D22" s="78" t="s">
        <v>28</v>
      </c>
      <c r="E22" s="107">
        <v>704.98</v>
      </c>
      <c r="F22" s="107"/>
      <c r="G22" s="107"/>
      <c r="H22" s="108"/>
    </row>
    <row r="23" ht="66" customHeight="1" spans="1:8">
      <c r="A23" s="105">
        <v>8</v>
      </c>
      <c r="B23" s="111" t="s">
        <v>66</v>
      </c>
      <c r="C23" s="85" t="s">
        <v>67</v>
      </c>
      <c r="D23" s="78" t="s">
        <v>28</v>
      </c>
      <c r="E23" s="107">
        <v>704.98</v>
      </c>
      <c r="F23" s="107"/>
      <c r="G23" s="107"/>
      <c r="H23" s="108"/>
    </row>
    <row r="24" ht="104" customHeight="1" spans="1:8">
      <c r="A24" s="105">
        <v>9</v>
      </c>
      <c r="B24" s="108" t="s">
        <v>68</v>
      </c>
      <c r="C24" s="108" t="s">
        <v>69</v>
      </c>
      <c r="D24" s="78" t="s">
        <v>28</v>
      </c>
      <c r="E24" s="107">
        <v>383.52</v>
      </c>
      <c r="F24" s="107"/>
      <c r="G24" s="107"/>
      <c r="H24" s="108"/>
    </row>
    <row r="25" ht="56" customHeight="1" spans="1:8">
      <c r="A25" s="105">
        <v>10</v>
      </c>
      <c r="B25" s="85" t="s">
        <v>70</v>
      </c>
      <c r="C25" s="85" t="s">
        <v>71</v>
      </c>
      <c r="D25" s="83" t="s">
        <v>28</v>
      </c>
      <c r="E25" s="107">
        <v>383.52</v>
      </c>
      <c r="F25" s="107"/>
      <c r="G25" s="107"/>
      <c r="H25" s="108"/>
    </row>
    <row r="26" ht="69" customHeight="1" spans="1:8">
      <c r="A26" s="105">
        <v>11</v>
      </c>
      <c r="B26" s="85" t="s">
        <v>72</v>
      </c>
      <c r="C26" s="85" t="s">
        <v>73</v>
      </c>
      <c r="D26" s="83" t="s">
        <v>28</v>
      </c>
      <c r="E26" s="107">
        <v>383.52</v>
      </c>
      <c r="F26" s="107"/>
      <c r="G26" s="107"/>
      <c r="H26" s="108"/>
    </row>
    <row r="27" ht="102" customHeight="1" spans="1:8">
      <c r="A27" s="105">
        <v>12</v>
      </c>
      <c r="B27" s="85" t="s">
        <v>74</v>
      </c>
      <c r="C27" s="85" t="s">
        <v>75</v>
      </c>
      <c r="D27" s="78" t="s">
        <v>28</v>
      </c>
      <c r="E27" s="107">
        <v>164.61</v>
      </c>
      <c r="F27" s="107"/>
      <c r="G27" s="107"/>
      <c r="H27" s="108"/>
    </row>
    <row r="28" ht="97" customHeight="1" spans="1:8">
      <c r="A28" s="105">
        <v>13</v>
      </c>
      <c r="B28" s="85" t="s">
        <v>76</v>
      </c>
      <c r="C28" s="85" t="s">
        <v>77</v>
      </c>
      <c r="D28" s="78" t="s">
        <v>28</v>
      </c>
      <c r="E28" s="107">
        <v>82.15</v>
      </c>
      <c r="F28" s="107"/>
      <c r="G28" s="107"/>
      <c r="H28" s="108"/>
    </row>
    <row r="29" ht="66" customHeight="1" spans="1:8">
      <c r="A29" s="105">
        <v>14</v>
      </c>
      <c r="B29" s="85" t="s">
        <v>78</v>
      </c>
      <c r="C29" s="85" t="s">
        <v>79</v>
      </c>
      <c r="D29" s="83" t="s">
        <v>40</v>
      </c>
      <c r="E29" s="107">
        <v>89.3</v>
      </c>
      <c r="F29" s="107"/>
      <c r="G29" s="107"/>
      <c r="H29" s="108"/>
    </row>
    <row r="30" ht="57" customHeight="1" spans="1:8">
      <c r="A30" s="105">
        <v>15</v>
      </c>
      <c r="B30" s="85" t="s">
        <v>80</v>
      </c>
      <c r="C30" s="85" t="s">
        <v>71</v>
      </c>
      <c r="D30" s="83" t="s">
        <v>40</v>
      </c>
      <c r="E30" s="107">
        <v>89.3</v>
      </c>
      <c r="F30" s="107"/>
      <c r="G30" s="107"/>
      <c r="H30" s="108"/>
    </row>
    <row r="31" ht="60" customHeight="1" spans="1:8">
      <c r="A31" s="105">
        <v>16</v>
      </c>
      <c r="B31" s="85" t="s">
        <v>81</v>
      </c>
      <c r="C31" s="85" t="s">
        <v>82</v>
      </c>
      <c r="D31" s="83" t="s">
        <v>40</v>
      </c>
      <c r="E31" s="107">
        <v>89.3</v>
      </c>
      <c r="F31" s="107"/>
      <c r="G31" s="107"/>
      <c r="H31" s="108"/>
    </row>
    <row r="32" ht="51" customHeight="1" spans="1:8">
      <c r="A32" s="105">
        <v>17</v>
      </c>
      <c r="B32" s="85" t="s">
        <v>83</v>
      </c>
      <c r="C32" s="111" t="s">
        <v>84</v>
      </c>
      <c r="D32" s="83" t="s">
        <v>40</v>
      </c>
      <c r="E32" s="107">
        <v>93.65</v>
      </c>
      <c r="F32" s="107"/>
      <c r="G32" s="107"/>
      <c r="H32" s="108" t="s">
        <v>85</v>
      </c>
    </row>
    <row r="33" ht="48" customHeight="1" spans="1:8">
      <c r="A33" s="105">
        <v>18</v>
      </c>
      <c r="B33" s="85" t="s">
        <v>86</v>
      </c>
      <c r="C33" s="111" t="s">
        <v>87</v>
      </c>
      <c r="D33" s="83" t="s">
        <v>40</v>
      </c>
      <c r="E33" s="107">
        <v>182.95</v>
      </c>
      <c r="F33" s="107"/>
      <c r="G33" s="107"/>
      <c r="H33" s="108"/>
    </row>
    <row r="34" ht="67" customHeight="1" spans="1:8">
      <c r="A34" s="105">
        <v>19</v>
      </c>
      <c r="B34" s="108" t="s">
        <v>88</v>
      </c>
      <c r="C34" s="108" t="s">
        <v>89</v>
      </c>
      <c r="D34" s="78" t="s">
        <v>28</v>
      </c>
      <c r="E34" s="107">
        <v>301.31</v>
      </c>
      <c r="F34" s="107"/>
      <c r="G34" s="107"/>
      <c r="H34" s="108"/>
    </row>
    <row r="35" ht="60" customHeight="1" spans="1:8">
      <c r="A35" s="105">
        <v>20</v>
      </c>
      <c r="B35" s="108" t="s">
        <v>90</v>
      </c>
      <c r="C35" s="85" t="s">
        <v>82</v>
      </c>
      <c r="D35" s="78" t="s">
        <v>28</v>
      </c>
      <c r="E35" s="107">
        <v>301.31</v>
      </c>
      <c r="F35" s="107"/>
      <c r="G35" s="107"/>
      <c r="H35" s="108"/>
    </row>
    <row r="36" ht="72" customHeight="1" spans="1:8">
      <c r="A36" s="105">
        <v>21</v>
      </c>
      <c r="B36" s="108" t="s">
        <v>91</v>
      </c>
      <c r="C36" s="85" t="s">
        <v>92</v>
      </c>
      <c r="D36" s="78" t="s">
        <v>28</v>
      </c>
      <c r="E36" s="107">
        <v>112.37</v>
      </c>
      <c r="F36" s="107"/>
      <c r="G36" s="107"/>
      <c r="H36" s="108"/>
    </row>
    <row r="37" ht="60" customHeight="1" spans="1:8">
      <c r="A37" s="105">
        <v>22</v>
      </c>
      <c r="B37" s="108" t="s">
        <v>93</v>
      </c>
      <c r="C37" s="85" t="s">
        <v>94</v>
      </c>
      <c r="D37" s="78" t="s">
        <v>28</v>
      </c>
      <c r="E37" s="107">
        <v>68</v>
      </c>
      <c r="F37" s="107"/>
      <c r="G37" s="107"/>
      <c r="H37" s="108"/>
    </row>
    <row r="38" ht="60" customHeight="1" spans="1:8">
      <c r="A38" s="105">
        <v>23</v>
      </c>
      <c r="B38" s="108" t="s">
        <v>95</v>
      </c>
      <c r="C38" s="85" t="s">
        <v>96</v>
      </c>
      <c r="D38" s="78" t="s">
        <v>28</v>
      </c>
      <c r="E38" s="107">
        <v>33.57</v>
      </c>
      <c r="F38" s="107"/>
      <c r="G38" s="107"/>
      <c r="H38" s="108"/>
    </row>
    <row r="39" ht="60" customHeight="1" spans="1:8">
      <c r="A39" s="105">
        <v>24</v>
      </c>
      <c r="B39" s="108" t="s">
        <v>97</v>
      </c>
      <c r="C39" s="85" t="s">
        <v>98</v>
      </c>
      <c r="D39" s="78" t="s">
        <v>28</v>
      </c>
      <c r="E39" s="107">
        <v>10.8</v>
      </c>
      <c r="F39" s="107"/>
      <c r="G39" s="107"/>
      <c r="H39" s="108"/>
    </row>
    <row r="40" ht="69" customHeight="1" spans="1:8">
      <c r="A40" s="105">
        <v>25</v>
      </c>
      <c r="B40" s="85" t="s">
        <v>99</v>
      </c>
      <c r="C40" s="85" t="s">
        <v>100</v>
      </c>
      <c r="D40" s="83" t="s">
        <v>28</v>
      </c>
      <c r="E40" s="107">
        <v>20.48</v>
      </c>
      <c r="F40" s="107"/>
      <c r="G40" s="107"/>
      <c r="H40" s="108"/>
    </row>
    <row r="41" ht="83" customHeight="1" spans="1:8">
      <c r="A41" s="105">
        <v>26</v>
      </c>
      <c r="B41" s="85" t="s">
        <v>101</v>
      </c>
      <c r="C41" s="85" t="s">
        <v>102</v>
      </c>
      <c r="D41" s="83" t="s">
        <v>28</v>
      </c>
      <c r="E41" s="107">
        <v>20.48</v>
      </c>
      <c r="F41" s="107"/>
      <c r="G41" s="107"/>
      <c r="H41" s="108"/>
    </row>
    <row r="42" ht="80" customHeight="1" spans="1:8">
      <c r="A42" s="105">
        <v>27</v>
      </c>
      <c r="B42" s="85" t="s">
        <v>103</v>
      </c>
      <c r="C42" s="85" t="s">
        <v>104</v>
      </c>
      <c r="D42" s="83" t="s">
        <v>40</v>
      </c>
      <c r="E42" s="107">
        <v>15.4</v>
      </c>
      <c r="F42" s="107"/>
      <c r="G42" s="107"/>
      <c r="H42" s="108"/>
    </row>
    <row r="43" ht="112" customHeight="1" spans="1:8">
      <c r="A43" s="105">
        <v>28</v>
      </c>
      <c r="B43" s="85" t="s">
        <v>105</v>
      </c>
      <c r="C43" s="85" t="s">
        <v>106</v>
      </c>
      <c r="D43" s="83" t="s">
        <v>40</v>
      </c>
      <c r="E43" s="107">
        <v>2.5</v>
      </c>
      <c r="F43" s="107"/>
      <c r="G43" s="107"/>
      <c r="H43" s="108"/>
    </row>
    <row r="44" ht="109" customHeight="1" spans="1:8">
      <c r="A44" s="105">
        <v>29</v>
      </c>
      <c r="B44" s="108" t="s">
        <v>107</v>
      </c>
      <c r="C44" s="85" t="s">
        <v>108</v>
      </c>
      <c r="D44" s="83" t="s">
        <v>40</v>
      </c>
      <c r="E44" s="107">
        <v>11.7</v>
      </c>
      <c r="F44" s="107"/>
      <c r="G44" s="107"/>
      <c r="H44" s="108"/>
    </row>
    <row r="45" ht="66" customHeight="1" spans="1:8">
      <c r="A45" s="105">
        <v>30</v>
      </c>
      <c r="B45" s="77" t="s">
        <v>109</v>
      </c>
      <c r="C45" s="85" t="s">
        <v>110</v>
      </c>
      <c r="D45" s="112" t="s">
        <v>111</v>
      </c>
      <c r="E45" s="107">
        <v>22.08</v>
      </c>
      <c r="F45" s="107"/>
      <c r="G45" s="107"/>
      <c r="H45" s="108"/>
    </row>
    <row r="46" ht="64" customHeight="1" spans="1:8">
      <c r="A46" s="105">
        <v>31</v>
      </c>
      <c r="B46" s="77" t="s">
        <v>112</v>
      </c>
      <c r="C46" s="77" t="s">
        <v>113</v>
      </c>
      <c r="D46" s="112" t="s">
        <v>40</v>
      </c>
      <c r="E46" s="107">
        <v>121.52</v>
      </c>
      <c r="F46" s="107"/>
      <c r="G46" s="107"/>
      <c r="H46" s="108"/>
    </row>
    <row r="47" ht="51" customHeight="1" spans="1:8">
      <c r="A47" s="105">
        <v>32</v>
      </c>
      <c r="B47" s="77" t="s">
        <v>114</v>
      </c>
      <c r="C47" s="109" t="s">
        <v>115</v>
      </c>
      <c r="D47" s="112" t="s">
        <v>40</v>
      </c>
      <c r="E47" s="107">
        <v>37.8</v>
      </c>
      <c r="F47" s="107"/>
      <c r="G47" s="107"/>
      <c r="H47" s="108"/>
    </row>
    <row r="48" ht="51" customHeight="1" spans="1:8">
      <c r="A48" s="105">
        <v>33</v>
      </c>
      <c r="B48" s="77" t="s">
        <v>116</v>
      </c>
      <c r="C48" s="109" t="s">
        <v>117</v>
      </c>
      <c r="D48" s="112" t="s">
        <v>40</v>
      </c>
      <c r="E48" s="107">
        <v>36.5</v>
      </c>
      <c r="F48" s="107"/>
      <c r="G48" s="107"/>
      <c r="H48" s="108"/>
    </row>
    <row r="49" ht="34" customHeight="1" spans="1:8">
      <c r="A49" s="113" t="s">
        <v>118</v>
      </c>
      <c r="B49" s="114" t="s">
        <v>119</v>
      </c>
      <c r="C49" s="106"/>
      <c r="D49" s="106"/>
      <c r="E49" s="107"/>
      <c r="F49" s="107"/>
      <c r="G49" s="107"/>
      <c r="H49" s="108"/>
    </row>
    <row r="50" ht="58" customHeight="1" spans="1:8">
      <c r="A50" s="105">
        <v>1</v>
      </c>
      <c r="B50" s="109" t="s">
        <v>120</v>
      </c>
      <c r="C50" s="109" t="s">
        <v>121</v>
      </c>
      <c r="D50" s="110" t="s">
        <v>28</v>
      </c>
      <c r="E50" s="107">
        <v>202.49</v>
      </c>
      <c r="F50" s="107"/>
      <c r="G50" s="107"/>
      <c r="H50" s="108"/>
    </row>
    <row r="51" ht="97" customHeight="1" spans="1:8">
      <c r="A51" s="105">
        <v>2</v>
      </c>
      <c r="B51" s="109" t="s">
        <v>122</v>
      </c>
      <c r="C51" s="109" t="s">
        <v>123</v>
      </c>
      <c r="D51" s="110" t="s">
        <v>28</v>
      </c>
      <c r="E51" s="107">
        <v>202.49</v>
      </c>
      <c r="F51" s="107"/>
      <c r="G51" s="107"/>
      <c r="H51" s="108"/>
    </row>
    <row r="52" s="97" customFormat="1" ht="75" customHeight="1" spans="1:8">
      <c r="A52" s="125">
        <v>3</v>
      </c>
      <c r="B52" s="85" t="s">
        <v>124</v>
      </c>
      <c r="C52" s="85" t="s">
        <v>125</v>
      </c>
      <c r="D52" s="83" t="s">
        <v>28</v>
      </c>
      <c r="E52" s="120">
        <v>487.47</v>
      </c>
      <c r="F52" s="120"/>
      <c r="G52" s="120"/>
      <c r="H52" s="127"/>
    </row>
    <row r="53" ht="60" customHeight="1" spans="1:8">
      <c r="A53" s="105">
        <v>4</v>
      </c>
      <c r="B53" s="109" t="s">
        <v>126</v>
      </c>
      <c r="C53" s="109" t="s">
        <v>127</v>
      </c>
      <c r="D53" s="110" t="s">
        <v>28</v>
      </c>
      <c r="E53" s="107">
        <v>689.96</v>
      </c>
      <c r="F53" s="107"/>
      <c r="G53" s="107"/>
      <c r="H53" s="108"/>
    </row>
    <row r="54" ht="75" customHeight="1" spans="1:8">
      <c r="A54" s="105">
        <v>5</v>
      </c>
      <c r="B54" s="109" t="s">
        <v>128</v>
      </c>
      <c r="C54" s="85" t="s">
        <v>129</v>
      </c>
      <c r="D54" s="110" t="s">
        <v>28</v>
      </c>
      <c r="E54" s="107">
        <v>40.18</v>
      </c>
      <c r="F54" s="107"/>
      <c r="G54" s="107"/>
      <c r="H54" s="108"/>
    </row>
    <row r="55" ht="83" customHeight="1" spans="1:8">
      <c r="A55" s="105">
        <v>6</v>
      </c>
      <c r="B55" s="109" t="s">
        <v>130</v>
      </c>
      <c r="C55" s="85" t="s">
        <v>129</v>
      </c>
      <c r="D55" s="110" t="s">
        <v>28</v>
      </c>
      <c r="E55" s="107">
        <v>24.29</v>
      </c>
      <c r="F55" s="107"/>
      <c r="G55" s="107"/>
      <c r="H55" s="108"/>
    </row>
    <row r="56" ht="68" customHeight="1" spans="1:8">
      <c r="A56" s="105">
        <v>7</v>
      </c>
      <c r="B56" s="109" t="s">
        <v>131</v>
      </c>
      <c r="C56" s="109" t="s">
        <v>132</v>
      </c>
      <c r="D56" s="110" t="s">
        <v>28</v>
      </c>
      <c r="E56" s="107">
        <v>59.87</v>
      </c>
      <c r="F56" s="107"/>
      <c r="G56" s="107"/>
      <c r="H56" s="108"/>
    </row>
    <row r="57" ht="61" customHeight="1" spans="1:8">
      <c r="A57" s="105">
        <v>8</v>
      </c>
      <c r="B57" s="109" t="s">
        <v>133</v>
      </c>
      <c r="C57" s="109" t="s">
        <v>134</v>
      </c>
      <c r="D57" s="110" t="s">
        <v>28</v>
      </c>
      <c r="E57" s="107">
        <v>36.84</v>
      </c>
      <c r="F57" s="107"/>
      <c r="G57" s="107"/>
      <c r="H57" s="108"/>
    </row>
    <row r="58" ht="60" customHeight="1" spans="1:8">
      <c r="A58" s="105">
        <v>9</v>
      </c>
      <c r="B58" s="109" t="s">
        <v>135</v>
      </c>
      <c r="C58" s="109" t="s">
        <v>136</v>
      </c>
      <c r="D58" s="110" t="s">
        <v>40</v>
      </c>
      <c r="E58" s="107">
        <v>101.7</v>
      </c>
      <c r="F58" s="107"/>
      <c r="G58" s="107"/>
      <c r="H58" s="108"/>
    </row>
    <row r="59" ht="61" customHeight="1" spans="1:8">
      <c r="A59" s="105">
        <v>10</v>
      </c>
      <c r="B59" s="109" t="s">
        <v>137</v>
      </c>
      <c r="C59" s="109" t="s">
        <v>33</v>
      </c>
      <c r="D59" s="110" t="s">
        <v>28</v>
      </c>
      <c r="E59" s="107">
        <v>43.75</v>
      </c>
      <c r="F59" s="107"/>
      <c r="G59" s="107"/>
      <c r="H59" s="108"/>
    </row>
    <row r="60" ht="63" customHeight="1" spans="1:8">
      <c r="A60" s="105">
        <v>11</v>
      </c>
      <c r="B60" s="109" t="s">
        <v>138</v>
      </c>
      <c r="C60" s="109" t="s">
        <v>37</v>
      </c>
      <c r="D60" s="110" t="s">
        <v>28</v>
      </c>
      <c r="E60" s="107">
        <v>87.5</v>
      </c>
      <c r="F60" s="107"/>
      <c r="G60" s="107"/>
      <c r="H60" s="108"/>
    </row>
    <row r="61" ht="48" customHeight="1" spans="1:8">
      <c r="A61" s="105">
        <v>12</v>
      </c>
      <c r="B61" s="109" t="s">
        <v>139</v>
      </c>
      <c r="C61" s="77" t="s">
        <v>140</v>
      </c>
      <c r="D61" s="110" t="s">
        <v>40</v>
      </c>
      <c r="E61" s="107">
        <v>46.05</v>
      </c>
      <c r="F61" s="107"/>
      <c r="G61" s="107"/>
      <c r="H61" s="108"/>
    </row>
    <row r="62" ht="49" customHeight="1" spans="1:8">
      <c r="A62" s="105">
        <v>13</v>
      </c>
      <c r="B62" s="109" t="s">
        <v>141</v>
      </c>
      <c r="C62" s="109" t="s">
        <v>142</v>
      </c>
      <c r="D62" s="110" t="s">
        <v>28</v>
      </c>
      <c r="E62" s="107">
        <v>27.63</v>
      </c>
      <c r="F62" s="107"/>
      <c r="G62" s="107"/>
      <c r="H62" s="108"/>
    </row>
    <row r="63" ht="77" customHeight="1" spans="1:8">
      <c r="A63" s="105">
        <v>14</v>
      </c>
      <c r="B63" s="111" t="s">
        <v>143</v>
      </c>
      <c r="C63" s="111" t="s">
        <v>144</v>
      </c>
      <c r="D63" s="115" t="s">
        <v>28</v>
      </c>
      <c r="E63" s="107">
        <v>43.75</v>
      </c>
      <c r="F63" s="107"/>
      <c r="G63" s="107"/>
      <c r="H63" s="108"/>
    </row>
    <row r="64" ht="69" customHeight="1" spans="1:8">
      <c r="A64" s="105">
        <v>15</v>
      </c>
      <c r="B64" s="111" t="s">
        <v>145</v>
      </c>
      <c r="C64" s="111" t="s">
        <v>146</v>
      </c>
      <c r="D64" s="78" t="s">
        <v>28</v>
      </c>
      <c r="E64" s="107">
        <v>46.05</v>
      </c>
      <c r="F64" s="107"/>
      <c r="G64" s="107"/>
      <c r="H64" s="108"/>
    </row>
    <row r="65" ht="57" customHeight="1" spans="1:8">
      <c r="A65" s="105">
        <v>16</v>
      </c>
      <c r="B65" s="77" t="s">
        <v>112</v>
      </c>
      <c r="C65" s="77" t="s">
        <v>147</v>
      </c>
      <c r="D65" s="112" t="s">
        <v>40</v>
      </c>
      <c r="E65" s="107">
        <v>46.05</v>
      </c>
      <c r="F65" s="107"/>
      <c r="G65" s="107"/>
      <c r="H65" s="108"/>
    </row>
    <row r="66" ht="58" customHeight="1" spans="1:8">
      <c r="A66" s="105">
        <v>17</v>
      </c>
      <c r="B66" s="85" t="s">
        <v>148</v>
      </c>
      <c r="C66" s="111" t="s">
        <v>87</v>
      </c>
      <c r="D66" s="83" t="s">
        <v>40</v>
      </c>
      <c r="E66" s="107">
        <v>46.05</v>
      </c>
      <c r="F66" s="107"/>
      <c r="G66" s="107"/>
      <c r="H66" s="108"/>
    </row>
    <row r="67" ht="86" customHeight="1" spans="1:8">
      <c r="A67" s="105">
        <v>18</v>
      </c>
      <c r="B67" s="85" t="s">
        <v>149</v>
      </c>
      <c r="C67" s="85" t="s">
        <v>150</v>
      </c>
      <c r="D67" s="83" t="s">
        <v>40</v>
      </c>
      <c r="E67" s="107">
        <v>59.4</v>
      </c>
      <c r="F67" s="116"/>
      <c r="G67" s="116"/>
      <c r="H67" s="108"/>
    </row>
    <row r="68" ht="41" customHeight="1" spans="1:8">
      <c r="A68" s="113" t="s">
        <v>151</v>
      </c>
      <c r="B68" s="114" t="s">
        <v>152</v>
      </c>
      <c r="C68" s="111"/>
      <c r="D68" s="83"/>
      <c r="E68" s="107"/>
      <c r="F68" s="107"/>
      <c r="G68" s="107"/>
      <c r="H68" s="108"/>
    </row>
    <row r="69" ht="58" customHeight="1" spans="1:8">
      <c r="A69" s="105">
        <v>1</v>
      </c>
      <c r="B69" s="109" t="s">
        <v>120</v>
      </c>
      <c r="C69" s="109" t="s">
        <v>121</v>
      </c>
      <c r="D69" s="110" t="s">
        <v>28</v>
      </c>
      <c r="E69" s="107">
        <v>27.5</v>
      </c>
      <c r="F69" s="107"/>
      <c r="G69" s="107"/>
      <c r="H69" s="108"/>
    </row>
    <row r="70" ht="96" customHeight="1" spans="1:8">
      <c r="A70" s="105">
        <v>2</v>
      </c>
      <c r="B70" s="109" t="s">
        <v>122</v>
      </c>
      <c r="C70" s="109" t="s">
        <v>123</v>
      </c>
      <c r="D70" s="110" t="s">
        <v>28</v>
      </c>
      <c r="E70" s="107">
        <v>27.5</v>
      </c>
      <c r="F70" s="107"/>
      <c r="G70" s="107"/>
      <c r="H70" s="108"/>
    </row>
    <row r="71" ht="71" customHeight="1" spans="1:8">
      <c r="A71" s="105">
        <v>3</v>
      </c>
      <c r="B71" s="85" t="s">
        <v>124</v>
      </c>
      <c r="C71" s="85" t="s">
        <v>125</v>
      </c>
      <c r="D71" s="110" t="s">
        <v>28</v>
      </c>
      <c r="E71" s="107">
        <v>41.27</v>
      </c>
      <c r="F71" s="107"/>
      <c r="G71" s="107"/>
      <c r="H71" s="108"/>
    </row>
    <row r="72" ht="60" customHeight="1" spans="1:8">
      <c r="A72" s="105">
        <v>4</v>
      </c>
      <c r="B72" s="109" t="s">
        <v>126</v>
      </c>
      <c r="C72" s="109" t="s">
        <v>127</v>
      </c>
      <c r="D72" s="110" t="s">
        <v>28</v>
      </c>
      <c r="E72" s="107">
        <v>68.77</v>
      </c>
      <c r="F72" s="107"/>
      <c r="G72" s="107"/>
      <c r="H72" s="108"/>
    </row>
    <row r="73" ht="74" customHeight="1" spans="1:8">
      <c r="A73" s="105">
        <v>5</v>
      </c>
      <c r="B73" s="109" t="s">
        <v>128</v>
      </c>
      <c r="C73" s="85" t="s">
        <v>129</v>
      </c>
      <c r="D73" s="110" t="s">
        <v>28</v>
      </c>
      <c r="E73" s="107">
        <v>5.18</v>
      </c>
      <c r="F73" s="107"/>
      <c r="G73" s="107"/>
      <c r="H73" s="108"/>
    </row>
    <row r="74" ht="68" customHeight="1" spans="1:8">
      <c r="A74" s="105">
        <v>6</v>
      </c>
      <c r="B74" s="109" t="s">
        <v>131</v>
      </c>
      <c r="C74" s="109" t="s">
        <v>132</v>
      </c>
      <c r="D74" s="110" t="s">
        <v>28</v>
      </c>
      <c r="E74" s="107">
        <v>4.81</v>
      </c>
      <c r="F74" s="107"/>
      <c r="G74" s="107"/>
      <c r="H74" s="108"/>
    </row>
    <row r="75" ht="61" customHeight="1" spans="1:8">
      <c r="A75" s="105">
        <v>7</v>
      </c>
      <c r="B75" s="109" t="s">
        <v>133</v>
      </c>
      <c r="C75" s="109" t="s">
        <v>134</v>
      </c>
      <c r="D75" s="110" t="s">
        <v>28</v>
      </c>
      <c r="E75" s="107">
        <v>2.96</v>
      </c>
      <c r="F75" s="107"/>
      <c r="G75" s="107"/>
      <c r="H75" s="108"/>
    </row>
    <row r="76" ht="56" customHeight="1" spans="1:8">
      <c r="A76" s="105">
        <v>8</v>
      </c>
      <c r="B76" s="109" t="s">
        <v>135</v>
      </c>
      <c r="C76" s="109" t="s">
        <v>136</v>
      </c>
      <c r="D76" s="110" t="s">
        <v>40</v>
      </c>
      <c r="E76" s="107">
        <v>9</v>
      </c>
      <c r="F76" s="107"/>
      <c r="G76" s="107"/>
      <c r="H76" s="108"/>
    </row>
    <row r="77" ht="55" customHeight="1" spans="1:8">
      <c r="A77" s="105">
        <v>9</v>
      </c>
      <c r="B77" s="109" t="s">
        <v>137</v>
      </c>
      <c r="C77" s="109" t="s">
        <v>33</v>
      </c>
      <c r="D77" s="110" t="s">
        <v>28</v>
      </c>
      <c r="E77" s="107">
        <v>3.52</v>
      </c>
      <c r="F77" s="107"/>
      <c r="G77" s="107"/>
      <c r="H77" s="108"/>
    </row>
    <row r="78" ht="55" customHeight="1" spans="1:8">
      <c r="A78" s="105">
        <v>10</v>
      </c>
      <c r="B78" s="109" t="s">
        <v>138</v>
      </c>
      <c r="C78" s="109" t="s">
        <v>37</v>
      </c>
      <c r="D78" s="110" t="s">
        <v>28</v>
      </c>
      <c r="E78" s="107">
        <v>7.04</v>
      </c>
      <c r="F78" s="107"/>
      <c r="G78" s="107"/>
      <c r="H78" s="108"/>
    </row>
    <row r="79" ht="45" customHeight="1" spans="1:8">
      <c r="A79" s="105">
        <v>11</v>
      </c>
      <c r="B79" s="109" t="s">
        <v>139</v>
      </c>
      <c r="C79" s="77" t="s">
        <v>140</v>
      </c>
      <c r="D79" s="110" t="s">
        <v>40</v>
      </c>
      <c r="E79" s="107">
        <v>3.7</v>
      </c>
      <c r="F79" s="107"/>
      <c r="G79" s="107"/>
      <c r="H79" s="108"/>
    </row>
    <row r="80" ht="44" customHeight="1" spans="1:8">
      <c r="A80" s="105">
        <v>12</v>
      </c>
      <c r="B80" s="109" t="s">
        <v>141</v>
      </c>
      <c r="C80" s="109" t="s">
        <v>142</v>
      </c>
      <c r="D80" s="110" t="s">
        <v>28</v>
      </c>
      <c r="E80" s="107">
        <v>2.22</v>
      </c>
      <c r="F80" s="107"/>
      <c r="G80" s="107"/>
      <c r="H80" s="108"/>
    </row>
    <row r="81" ht="72" customHeight="1" spans="1:8">
      <c r="A81" s="105">
        <v>13</v>
      </c>
      <c r="B81" s="111" t="s">
        <v>153</v>
      </c>
      <c r="C81" s="111" t="s">
        <v>154</v>
      </c>
      <c r="D81" s="78" t="s">
        <v>28</v>
      </c>
      <c r="E81" s="107">
        <v>3.52</v>
      </c>
      <c r="F81" s="107"/>
      <c r="G81" s="107"/>
      <c r="H81" s="108"/>
    </row>
    <row r="82" ht="68" customHeight="1" spans="1:8">
      <c r="A82" s="105">
        <v>14</v>
      </c>
      <c r="B82" s="111" t="s">
        <v>145</v>
      </c>
      <c r="C82" s="111" t="s">
        <v>155</v>
      </c>
      <c r="D82" s="78" t="s">
        <v>28</v>
      </c>
      <c r="E82" s="107">
        <v>3.7</v>
      </c>
      <c r="F82" s="107"/>
      <c r="G82" s="107"/>
      <c r="H82" s="108"/>
    </row>
    <row r="83" ht="55" customHeight="1" spans="1:8">
      <c r="A83" s="105">
        <v>15</v>
      </c>
      <c r="B83" s="77" t="s">
        <v>112</v>
      </c>
      <c r="C83" s="77" t="s">
        <v>147</v>
      </c>
      <c r="D83" s="112" t="s">
        <v>40</v>
      </c>
      <c r="E83" s="107">
        <v>3.7</v>
      </c>
      <c r="F83" s="107"/>
      <c r="G83" s="107"/>
      <c r="H83" s="108"/>
    </row>
    <row r="84" ht="49" customHeight="1" spans="1:8">
      <c r="A84" s="105">
        <v>16</v>
      </c>
      <c r="B84" s="85" t="s">
        <v>148</v>
      </c>
      <c r="C84" s="111" t="s">
        <v>87</v>
      </c>
      <c r="D84" s="83" t="s">
        <v>40</v>
      </c>
      <c r="E84" s="107">
        <v>3.7</v>
      </c>
      <c r="F84" s="107"/>
      <c r="G84" s="107"/>
      <c r="H84" s="108"/>
    </row>
    <row r="85" ht="47" customHeight="1" spans="1:8">
      <c r="A85" s="113" t="s">
        <v>156</v>
      </c>
      <c r="B85" s="117" t="s">
        <v>157</v>
      </c>
      <c r="C85" s="106"/>
      <c r="D85" s="106"/>
      <c r="E85" s="107"/>
      <c r="F85" s="107"/>
      <c r="G85" s="107"/>
      <c r="H85" s="108"/>
    </row>
    <row r="86" ht="57" customHeight="1" spans="1:8">
      <c r="A86" s="105">
        <v>1</v>
      </c>
      <c r="B86" s="109" t="s">
        <v>120</v>
      </c>
      <c r="C86" s="109" t="s">
        <v>121</v>
      </c>
      <c r="D86" s="110" t="s">
        <v>28</v>
      </c>
      <c r="E86" s="107">
        <v>75</v>
      </c>
      <c r="F86" s="107"/>
      <c r="G86" s="107"/>
      <c r="H86" s="108"/>
    </row>
    <row r="87" ht="96" customHeight="1" spans="1:8">
      <c r="A87" s="105">
        <v>2</v>
      </c>
      <c r="B87" s="109" t="s">
        <v>122</v>
      </c>
      <c r="C87" s="109" t="s">
        <v>123</v>
      </c>
      <c r="D87" s="110" t="s">
        <v>28</v>
      </c>
      <c r="E87" s="107">
        <v>75</v>
      </c>
      <c r="F87" s="107"/>
      <c r="G87" s="107"/>
      <c r="H87" s="108"/>
    </row>
    <row r="88" ht="76" customHeight="1" spans="1:8">
      <c r="A88" s="105">
        <v>3</v>
      </c>
      <c r="B88" s="85" t="s">
        <v>124</v>
      </c>
      <c r="C88" s="85" t="s">
        <v>125</v>
      </c>
      <c r="D88" s="110" t="s">
        <v>28</v>
      </c>
      <c r="E88" s="107">
        <v>186.67</v>
      </c>
      <c r="F88" s="107"/>
      <c r="G88" s="107"/>
      <c r="H88" s="108"/>
    </row>
    <row r="89" ht="62" customHeight="1" spans="1:8">
      <c r="A89" s="105">
        <v>4</v>
      </c>
      <c r="B89" s="109" t="s">
        <v>126</v>
      </c>
      <c r="C89" s="109" t="s">
        <v>127</v>
      </c>
      <c r="D89" s="110" t="s">
        <v>28</v>
      </c>
      <c r="E89" s="107">
        <v>261.67</v>
      </c>
      <c r="F89" s="107"/>
      <c r="G89" s="107"/>
      <c r="H89" s="108"/>
    </row>
    <row r="90" ht="47" customHeight="1" spans="1:8">
      <c r="A90" s="105">
        <v>5</v>
      </c>
      <c r="B90" s="109" t="s">
        <v>158</v>
      </c>
      <c r="C90" s="109" t="s">
        <v>159</v>
      </c>
      <c r="D90" s="110" t="s">
        <v>160</v>
      </c>
      <c r="E90" s="107">
        <v>5</v>
      </c>
      <c r="F90" s="107"/>
      <c r="G90" s="107"/>
      <c r="H90" s="108"/>
    </row>
    <row r="91" ht="54" customHeight="1" spans="1:8">
      <c r="A91" s="105">
        <v>6</v>
      </c>
      <c r="B91" s="109" t="s">
        <v>161</v>
      </c>
      <c r="C91" s="109" t="s">
        <v>71</v>
      </c>
      <c r="D91" s="110" t="s">
        <v>28</v>
      </c>
      <c r="E91" s="107">
        <v>22.07</v>
      </c>
      <c r="F91" s="107"/>
      <c r="G91" s="107"/>
      <c r="H91" s="108"/>
    </row>
    <row r="92" ht="62" customHeight="1" spans="1:8">
      <c r="A92" s="105">
        <v>7</v>
      </c>
      <c r="B92" s="109" t="s">
        <v>162</v>
      </c>
      <c r="C92" s="109" t="s">
        <v>82</v>
      </c>
      <c r="D92" s="110" t="s">
        <v>28</v>
      </c>
      <c r="E92" s="107">
        <v>22.07</v>
      </c>
      <c r="F92" s="107"/>
      <c r="G92" s="107"/>
      <c r="H92" s="108"/>
    </row>
    <row r="93" ht="46" customHeight="1" spans="1:8">
      <c r="A93" s="105">
        <v>8</v>
      </c>
      <c r="B93" s="77" t="s">
        <v>163</v>
      </c>
      <c r="C93" s="77" t="s">
        <v>164</v>
      </c>
      <c r="D93" s="112" t="s">
        <v>40</v>
      </c>
      <c r="E93" s="107">
        <v>7.1</v>
      </c>
      <c r="F93" s="107"/>
      <c r="G93" s="107"/>
      <c r="H93" s="108"/>
    </row>
    <row r="94" ht="91" customHeight="1" spans="1:8">
      <c r="A94" s="128">
        <v>9</v>
      </c>
      <c r="B94" s="85" t="s">
        <v>149</v>
      </c>
      <c r="C94" s="85" t="s">
        <v>150</v>
      </c>
      <c r="D94" s="83" t="s">
        <v>40</v>
      </c>
      <c r="E94" s="107">
        <v>15.6</v>
      </c>
      <c r="F94" s="116"/>
      <c r="G94" s="116"/>
      <c r="H94" s="108"/>
    </row>
    <row r="95" ht="33" customHeight="1" spans="1:8">
      <c r="A95" s="113" t="s">
        <v>165</v>
      </c>
      <c r="B95" s="117" t="s">
        <v>166</v>
      </c>
      <c r="C95" s="106"/>
      <c r="D95" s="106"/>
      <c r="E95" s="107"/>
      <c r="F95" s="107"/>
      <c r="G95" s="107"/>
      <c r="H95" s="108"/>
    </row>
    <row r="96" ht="66" customHeight="1" spans="1:8">
      <c r="A96" s="105">
        <v>1</v>
      </c>
      <c r="B96" s="109" t="s">
        <v>120</v>
      </c>
      <c r="C96" s="109" t="s">
        <v>121</v>
      </c>
      <c r="D96" s="110" t="s">
        <v>28</v>
      </c>
      <c r="E96" s="107">
        <v>33.3</v>
      </c>
      <c r="F96" s="107"/>
      <c r="G96" s="107"/>
      <c r="H96" s="108"/>
    </row>
    <row r="97" ht="95" customHeight="1" spans="1:8">
      <c r="A97" s="105">
        <v>2</v>
      </c>
      <c r="B97" s="109" t="s">
        <v>122</v>
      </c>
      <c r="C97" s="109" t="s">
        <v>123</v>
      </c>
      <c r="D97" s="110" t="s">
        <v>28</v>
      </c>
      <c r="E97" s="107">
        <v>33.3</v>
      </c>
      <c r="F97" s="107"/>
      <c r="G97" s="107"/>
      <c r="H97" s="108"/>
    </row>
    <row r="98" ht="72" customHeight="1" spans="1:8">
      <c r="A98" s="105">
        <v>3</v>
      </c>
      <c r="B98" s="85" t="s">
        <v>167</v>
      </c>
      <c r="C98" s="85" t="s">
        <v>125</v>
      </c>
      <c r="D98" s="110" t="s">
        <v>28</v>
      </c>
      <c r="E98" s="107">
        <v>67.93</v>
      </c>
      <c r="F98" s="107"/>
      <c r="G98" s="107"/>
      <c r="H98" s="108"/>
    </row>
    <row r="99" ht="54" customHeight="1" spans="1:8">
      <c r="A99" s="105">
        <v>4</v>
      </c>
      <c r="B99" s="109" t="s">
        <v>126</v>
      </c>
      <c r="C99" s="109" t="s">
        <v>127</v>
      </c>
      <c r="D99" s="110" t="s">
        <v>28</v>
      </c>
      <c r="E99" s="107">
        <v>33.3</v>
      </c>
      <c r="F99" s="107"/>
      <c r="G99" s="107"/>
      <c r="H99" s="108"/>
    </row>
    <row r="100" ht="48" customHeight="1" spans="1:8">
      <c r="A100" s="105">
        <v>5</v>
      </c>
      <c r="B100" s="109" t="s">
        <v>158</v>
      </c>
      <c r="C100" s="109" t="s">
        <v>168</v>
      </c>
      <c r="D100" s="110" t="s">
        <v>160</v>
      </c>
      <c r="E100" s="107">
        <v>3</v>
      </c>
      <c r="F100" s="107"/>
      <c r="G100" s="107"/>
      <c r="H100" s="108"/>
    </row>
    <row r="101" ht="56" customHeight="1" spans="1:8">
      <c r="A101" s="105">
        <v>6</v>
      </c>
      <c r="B101" s="109" t="s">
        <v>169</v>
      </c>
      <c r="C101" s="109" t="s">
        <v>71</v>
      </c>
      <c r="D101" s="110" t="s">
        <v>28</v>
      </c>
      <c r="E101" s="107">
        <v>41.51</v>
      </c>
      <c r="F101" s="107"/>
      <c r="G101" s="107"/>
      <c r="H101" s="108"/>
    </row>
    <row r="102" ht="52" customHeight="1" spans="1:8">
      <c r="A102" s="105">
        <v>7</v>
      </c>
      <c r="B102" s="109" t="s">
        <v>170</v>
      </c>
      <c r="C102" s="109" t="s">
        <v>82</v>
      </c>
      <c r="D102" s="110" t="s">
        <v>28</v>
      </c>
      <c r="E102" s="107">
        <v>41.51</v>
      </c>
      <c r="F102" s="107"/>
      <c r="G102" s="107"/>
      <c r="H102" s="108"/>
    </row>
    <row r="103" ht="63" customHeight="1" spans="1:8">
      <c r="A103" s="105">
        <v>8</v>
      </c>
      <c r="B103" s="77" t="s">
        <v>171</v>
      </c>
      <c r="C103" s="77" t="s">
        <v>164</v>
      </c>
      <c r="D103" s="112" t="s">
        <v>40</v>
      </c>
      <c r="E103" s="107">
        <v>16.1</v>
      </c>
      <c r="F103" s="107"/>
      <c r="G103" s="107"/>
      <c r="H103" s="108"/>
    </row>
    <row r="104" ht="40" customHeight="1" spans="1:8">
      <c r="A104" s="113" t="s">
        <v>172</v>
      </c>
      <c r="B104" s="117" t="s">
        <v>173</v>
      </c>
      <c r="C104" s="106"/>
      <c r="D104" s="106"/>
      <c r="E104" s="107"/>
      <c r="F104" s="107"/>
      <c r="G104" s="107"/>
      <c r="H104" s="108"/>
    </row>
    <row r="105" ht="57" customHeight="1" spans="1:8">
      <c r="A105" s="105">
        <v>1</v>
      </c>
      <c r="B105" s="109" t="s">
        <v>120</v>
      </c>
      <c r="C105" s="109" t="s">
        <v>121</v>
      </c>
      <c r="D105" s="110" t="s">
        <v>28</v>
      </c>
      <c r="E105" s="107">
        <v>48</v>
      </c>
      <c r="F105" s="107"/>
      <c r="G105" s="107"/>
      <c r="H105" s="108"/>
    </row>
    <row r="106" ht="96" customHeight="1" spans="1:8">
      <c r="A106" s="105">
        <v>2</v>
      </c>
      <c r="B106" s="109" t="s">
        <v>122</v>
      </c>
      <c r="C106" s="109" t="s">
        <v>123</v>
      </c>
      <c r="D106" s="110" t="s">
        <v>28</v>
      </c>
      <c r="E106" s="107">
        <v>48</v>
      </c>
      <c r="F106" s="107"/>
      <c r="G106" s="107"/>
      <c r="H106" s="108"/>
    </row>
    <row r="107" ht="70" customHeight="1" spans="1:8">
      <c r="A107" s="105">
        <v>3</v>
      </c>
      <c r="B107" s="85" t="s">
        <v>174</v>
      </c>
      <c r="C107" s="85" t="s">
        <v>125</v>
      </c>
      <c r="D107" s="110" t="s">
        <v>28</v>
      </c>
      <c r="E107" s="107">
        <v>47.22</v>
      </c>
      <c r="F107" s="107"/>
      <c r="G107" s="107"/>
      <c r="H107" s="108"/>
    </row>
    <row r="108" ht="68" customHeight="1" spans="1:8">
      <c r="A108" s="105">
        <v>4</v>
      </c>
      <c r="B108" s="109" t="s">
        <v>126</v>
      </c>
      <c r="C108" s="109" t="s">
        <v>127</v>
      </c>
      <c r="D108" s="110" t="s">
        <v>28</v>
      </c>
      <c r="E108" s="107">
        <v>95.22</v>
      </c>
      <c r="F108" s="107"/>
      <c r="G108" s="107"/>
      <c r="H108" s="108"/>
    </row>
    <row r="109" ht="70" customHeight="1" spans="1:8">
      <c r="A109" s="105">
        <v>5</v>
      </c>
      <c r="B109" s="109" t="s">
        <v>175</v>
      </c>
      <c r="C109" s="109" t="s">
        <v>71</v>
      </c>
      <c r="D109" s="110" t="s">
        <v>28</v>
      </c>
      <c r="E109" s="107">
        <v>78.25</v>
      </c>
      <c r="F109" s="107"/>
      <c r="G109" s="107"/>
      <c r="H109" s="108"/>
    </row>
    <row r="110" ht="70" customHeight="1" spans="1:8">
      <c r="A110" s="105">
        <v>6</v>
      </c>
      <c r="B110" s="109" t="s">
        <v>176</v>
      </c>
      <c r="C110" s="109" t="s">
        <v>82</v>
      </c>
      <c r="D110" s="110" t="s">
        <v>28</v>
      </c>
      <c r="E110" s="107">
        <v>78.25</v>
      </c>
      <c r="F110" s="107"/>
      <c r="G110" s="107"/>
      <c r="H110" s="108"/>
    </row>
    <row r="111" ht="58" customHeight="1" spans="1:8">
      <c r="A111" s="105">
        <v>7</v>
      </c>
      <c r="B111" s="77" t="s">
        <v>177</v>
      </c>
      <c r="C111" s="77" t="s">
        <v>164</v>
      </c>
      <c r="D111" s="112" t="s">
        <v>40</v>
      </c>
      <c r="E111" s="107">
        <v>39.35</v>
      </c>
      <c r="F111" s="107"/>
      <c r="G111" s="107"/>
      <c r="H111" s="108"/>
    </row>
    <row r="112" ht="38" customHeight="1" spans="1:8">
      <c r="A112" s="113" t="s">
        <v>178</v>
      </c>
      <c r="B112" s="121" t="s">
        <v>179</v>
      </c>
      <c r="C112" s="106"/>
      <c r="D112" s="106"/>
      <c r="E112" s="107"/>
      <c r="F112" s="107"/>
      <c r="G112" s="107"/>
      <c r="H112" s="108"/>
    </row>
    <row r="113" ht="64" customHeight="1" spans="1:8">
      <c r="A113" s="105">
        <v>1</v>
      </c>
      <c r="B113" s="108" t="s">
        <v>180</v>
      </c>
      <c r="C113" s="108" t="s">
        <v>57</v>
      </c>
      <c r="D113" s="78" t="s">
        <v>28</v>
      </c>
      <c r="E113" s="107">
        <v>53.88</v>
      </c>
      <c r="F113" s="107"/>
      <c r="G113" s="107"/>
      <c r="H113" s="108"/>
    </row>
    <row r="114" ht="108" customHeight="1" spans="1:8">
      <c r="A114" s="105">
        <v>2</v>
      </c>
      <c r="B114" s="108" t="s">
        <v>68</v>
      </c>
      <c r="C114" s="108" t="s">
        <v>181</v>
      </c>
      <c r="D114" s="78" t="s">
        <v>28</v>
      </c>
      <c r="E114" s="107">
        <v>53.88</v>
      </c>
      <c r="F114" s="107"/>
      <c r="G114" s="107"/>
      <c r="H114" s="129"/>
    </row>
    <row r="115" ht="58" customHeight="1" spans="1:8">
      <c r="A115" s="105">
        <v>3</v>
      </c>
      <c r="B115" s="85" t="s">
        <v>70</v>
      </c>
      <c r="C115" s="85" t="s">
        <v>71</v>
      </c>
      <c r="D115" s="83" t="s">
        <v>28</v>
      </c>
      <c r="E115" s="107">
        <v>53.88</v>
      </c>
      <c r="F115" s="107"/>
      <c r="G115" s="107"/>
      <c r="H115" s="108"/>
    </row>
    <row r="116" ht="72" customHeight="1" spans="1:8">
      <c r="A116" s="105">
        <v>4</v>
      </c>
      <c r="B116" s="85" t="s">
        <v>182</v>
      </c>
      <c r="C116" s="85" t="s">
        <v>183</v>
      </c>
      <c r="D116" s="83" t="s">
        <v>28</v>
      </c>
      <c r="E116" s="107">
        <v>53.88</v>
      </c>
      <c r="F116" s="107"/>
      <c r="G116" s="107"/>
      <c r="H116" s="108"/>
    </row>
    <row r="117" ht="72" customHeight="1" spans="1:8">
      <c r="A117" s="105">
        <v>5</v>
      </c>
      <c r="B117" s="85" t="s">
        <v>124</v>
      </c>
      <c r="C117" s="85" t="s">
        <v>125</v>
      </c>
      <c r="D117" s="110" t="s">
        <v>28</v>
      </c>
      <c r="E117" s="107">
        <v>141.49</v>
      </c>
      <c r="F117" s="107"/>
      <c r="G117" s="107"/>
      <c r="H117" s="108"/>
    </row>
    <row r="118" ht="67" customHeight="1" spans="1:8">
      <c r="A118" s="105">
        <v>6</v>
      </c>
      <c r="B118" s="109" t="s">
        <v>126</v>
      </c>
      <c r="C118" s="109" t="s">
        <v>127</v>
      </c>
      <c r="D118" s="110" t="s">
        <v>28</v>
      </c>
      <c r="E118" s="107">
        <v>195.37</v>
      </c>
      <c r="F118" s="107"/>
      <c r="G118" s="107"/>
      <c r="H118" s="108"/>
    </row>
    <row r="119" ht="47" customHeight="1" spans="1:8">
      <c r="A119" s="105">
        <v>7</v>
      </c>
      <c r="B119" s="109" t="s">
        <v>158</v>
      </c>
      <c r="C119" s="109" t="s">
        <v>159</v>
      </c>
      <c r="D119" s="110" t="s">
        <v>160</v>
      </c>
      <c r="E119" s="107">
        <v>2</v>
      </c>
      <c r="F119" s="107"/>
      <c r="G119" s="107"/>
      <c r="H119" s="108"/>
    </row>
    <row r="120" ht="72" customHeight="1" spans="1:8">
      <c r="A120" s="105">
        <v>8</v>
      </c>
      <c r="B120" s="109" t="s">
        <v>184</v>
      </c>
      <c r="C120" s="109" t="s">
        <v>185</v>
      </c>
      <c r="D120" s="110" t="s">
        <v>28</v>
      </c>
      <c r="E120" s="107">
        <v>64.3</v>
      </c>
      <c r="F120" s="107"/>
      <c r="G120" s="107"/>
      <c r="H120" s="108"/>
    </row>
    <row r="121" ht="48" customHeight="1" spans="1:8">
      <c r="A121" s="105">
        <v>9</v>
      </c>
      <c r="B121" s="109" t="s">
        <v>186</v>
      </c>
      <c r="C121" s="109" t="s">
        <v>187</v>
      </c>
      <c r="D121" s="110" t="s">
        <v>40</v>
      </c>
      <c r="E121" s="107">
        <v>5.9</v>
      </c>
      <c r="F121" s="107"/>
      <c r="G121" s="107"/>
      <c r="H121" s="108"/>
    </row>
    <row r="122" ht="47" customHeight="1" spans="1:8">
      <c r="A122" s="113" t="s">
        <v>188</v>
      </c>
      <c r="B122" s="121" t="s">
        <v>189</v>
      </c>
      <c r="C122" s="106"/>
      <c r="D122" s="106"/>
      <c r="E122" s="107"/>
      <c r="F122" s="107"/>
      <c r="G122" s="107"/>
      <c r="H122" s="108"/>
    </row>
    <row r="123" ht="85" customHeight="1" spans="1:8">
      <c r="A123" s="105">
        <v>1</v>
      </c>
      <c r="B123" s="109" t="s">
        <v>190</v>
      </c>
      <c r="C123" s="109" t="s">
        <v>191</v>
      </c>
      <c r="D123" s="122" t="s">
        <v>192</v>
      </c>
      <c r="E123" s="107">
        <v>9</v>
      </c>
      <c r="F123" s="107"/>
      <c r="G123" s="107"/>
      <c r="H123" s="108"/>
    </row>
    <row r="124" ht="87" customHeight="1" spans="1:8">
      <c r="A124" s="105">
        <v>2</v>
      </c>
      <c r="B124" s="109" t="s">
        <v>193</v>
      </c>
      <c r="C124" s="109" t="s">
        <v>191</v>
      </c>
      <c r="D124" s="122" t="s">
        <v>192</v>
      </c>
      <c r="E124" s="107">
        <v>5</v>
      </c>
      <c r="F124" s="107"/>
      <c r="G124" s="107"/>
      <c r="H124" s="108"/>
    </row>
    <row r="125" ht="80" customHeight="1" spans="1:8">
      <c r="A125" s="105">
        <v>3</v>
      </c>
      <c r="B125" s="108" t="s">
        <v>194</v>
      </c>
      <c r="C125" s="109" t="s">
        <v>191</v>
      </c>
      <c r="D125" s="122" t="s">
        <v>192</v>
      </c>
      <c r="E125" s="107">
        <v>6</v>
      </c>
      <c r="F125" s="107"/>
      <c r="G125" s="107"/>
      <c r="H125" s="108"/>
    </row>
    <row r="126" ht="82" customHeight="1" spans="1:8">
      <c r="A126" s="105">
        <v>4</v>
      </c>
      <c r="B126" s="108" t="s">
        <v>195</v>
      </c>
      <c r="C126" s="109" t="s">
        <v>191</v>
      </c>
      <c r="D126" s="122" t="s">
        <v>192</v>
      </c>
      <c r="E126" s="107">
        <v>4</v>
      </c>
      <c r="F126" s="107"/>
      <c r="G126" s="107"/>
      <c r="H126" s="108"/>
    </row>
    <row r="127" ht="79" customHeight="1" spans="1:8">
      <c r="A127" s="105">
        <v>5</v>
      </c>
      <c r="B127" s="108" t="s">
        <v>196</v>
      </c>
      <c r="C127" s="109" t="s">
        <v>191</v>
      </c>
      <c r="D127" s="122" t="s">
        <v>192</v>
      </c>
      <c r="E127" s="107">
        <v>1</v>
      </c>
      <c r="F127" s="107"/>
      <c r="G127" s="107"/>
      <c r="H127" s="108"/>
    </row>
    <row r="128" ht="81" customHeight="1" spans="1:8">
      <c r="A128" s="105">
        <v>6</v>
      </c>
      <c r="B128" s="108" t="s">
        <v>197</v>
      </c>
      <c r="C128" s="109" t="s">
        <v>198</v>
      </c>
      <c r="D128" s="122" t="s">
        <v>111</v>
      </c>
      <c r="E128" s="107">
        <v>61.02</v>
      </c>
      <c r="F128" s="107"/>
      <c r="G128" s="107"/>
      <c r="H128" s="108"/>
    </row>
    <row r="129" ht="47" customHeight="1" spans="1:8">
      <c r="A129" s="113" t="s">
        <v>199</v>
      </c>
      <c r="B129" s="121" t="s">
        <v>200</v>
      </c>
      <c r="C129" s="106"/>
      <c r="D129" s="122"/>
      <c r="E129" s="107"/>
      <c r="F129" s="107"/>
      <c r="G129" s="107"/>
      <c r="H129" s="108"/>
    </row>
    <row r="130" ht="47" customHeight="1" spans="1:8">
      <c r="A130" s="105">
        <v>1</v>
      </c>
      <c r="B130" s="85" t="s">
        <v>201</v>
      </c>
      <c r="C130" s="85" t="s">
        <v>202</v>
      </c>
      <c r="D130" s="83" t="s">
        <v>28</v>
      </c>
      <c r="E130" s="107">
        <v>1216</v>
      </c>
      <c r="F130" s="107"/>
      <c r="G130" s="107"/>
      <c r="H130" s="108"/>
    </row>
    <row r="131" ht="47" customHeight="1" spans="1:8">
      <c r="A131" s="105">
        <v>2</v>
      </c>
      <c r="B131" s="109" t="s">
        <v>203</v>
      </c>
      <c r="C131" s="109" t="s">
        <v>204</v>
      </c>
      <c r="D131" s="110" t="s">
        <v>28</v>
      </c>
      <c r="E131" s="107">
        <v>1216</v>
      </c>
      <c r="F131" s="107"/>
      <c r="G131" s="107"/>
      <c r="H131" s="108"/>
    </row>
    <row r="132" ht="47" customHeight="1" spans="1:8">
      <c r="A132" s="105"/>
      <c r="B132" s="105" t="s">
        <v>205</v>
      </c>
      <c r="C132" s="105"/>
      <c r="D132" s="105" t="s">
        <v>206</v>
      </c>
      <c r="E132" s="107"/>
      <c r="F132" s="107"/>
      <c r="G132" s="107"/>
      <c r="H132" s="108"/>
    </row>
  </sheetData>
  <autoFilter xmlns:etc="http://www.wps.cn/officeDocument/2017/etCustomData" ref="A1:H132" etc:filterBottomFollowUsedRange="0">
    <sortState ref="A1:H132">
      <sortCondition ref="B1" descending="1"/>
    </sortState>
    <extLst/>
  </autoFilter>
  <mergeCells count="1">
    <mergeCell ref="A1:H1"/>
  </mergeCells>
  <pageMargins left="0.511805555555556" right="0.472222222222222" top="0.590277777777778" bottom="0.590277777777778" header="0.5" footer="0.196527777777778"/>
  <pageSetup paperSize="9" scale="83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6"/>
  <sheetViews>
    <sheetView workbookViewId="0">
      <selection activeCell="G9" sqref="G9"/>
    </sheetView>
  </sheetViews>
  <sheetFormatPr defaultColWidth="8.89166666666667" defaultRowHeight="12" outlineLevelCol="7"/>
  <cols>
    <col min="1" max="1" width="8.89166666666667" style="98"/>
    <col min="2" max="2" width="18.5583333333333" style="96" customWidth="1"/>
    <col min="3" max="3" width="29" style="96" customWidth="1"/>
    <col min="4" max="4" width="8.89166666666667" style="96"/>
    <col min="5" max="5" width="11" style="99" customWidth="1"/>
    <col min="6" max="6" width="12.5583333333333" style="99" customWidth="1"/>
    <col min="7" max="7" width="20.4166666666667" style="99" customWidth="1"/>
    <col min="8" max="8" width="10.875" style="96" customWidth="1"/>
    <col min="9" max="16384" width="8.89166666666667" style="96"/>
  </cols>
  <sheetData>
    <row r="1" s="93" customFormat="1" ht="57" customHeight="1" spans="1:8">
      <c r="A1" s="100" t="s">
        <v>207</v>
      </c>
      <c r="B1" s="100"/>
      <c r="C1" s="100"/>
      <c r="D1" s="101"/>
      <c r="E1" s="102"/>
      <c r="F1" s="102"/>
      <c r="G1" s="102"/>
      <c r="H1" s="100"/>
    </row>
    <row r="2" s="94" customFormat="1" ht="37" customHeight="1" spans="1:8">
      <c r="A2" s="90" t="s">
        <v>1</v>
      </c>
      <c r="B2" s="103" t="s">
        <v>2</v>
      </c>
      <c r="C2" s="104" t="s">
        <v>18</v>
      </c>
      <c r="D2" s="104" t="s">
        <v>19</v>
      </c>
      <c r="E2" s="92" t="s">
        <v>20</v>
      </c>
      <c r="F2" s="92" t="s">
        <v>21</v>
      </c>
      <c r="G2" s="92" t="s">
        <v>22</v>
      </c>
      <c r="H2" s="103" t="s">
        <v>23</v>
      </c>
    </row>
    <row r="3" s="95" customFormat="1" ht="28" customHeight="1" spans="1:8">
      <c r="A3" s="91" t="s">
        <v>24</v>
      </c>
      <c r="B3" s="88" t="s">
        <v>25</v>
      </c>
      <c r="C3" s="88"/>
      <c r="D3" s="81"/>
      <c r="E3" s="91"/>
      <c r="F3" s="91"/>
      <c r="G3" s="91"/>
      <c r="H3" s="88"/>
    </row>
    <row r="4" s="96" customFormat="1" spans="1:8">
      <c r="A4" s="105"/>
      <c r="B4" s="106"/>
      <c r="C4" s="106"/>
      <c r="D4" s="106"/>
      <c r="E4" s="107"/>
      <c r="F4" s="107"/>
      <c r="G4" s="107"/>
      <c r="H4" s="106"/>
    </row>
    <row r="5" s="96" customFormat="1" ht="29" customHeight="1" spans="1:8">
      <c r="A5" s="91" t="s">
        <v>30</v>
      </c>
      <c r="B5" s="88" t="s">
        <v>31</v>
      </c>
      <c r="C5" s="106"/>
      <c r="D5" s="106"/>
      <c r="E5" s="107"/>
      <c r="F5" s="107"/>
      <c r="G5" s="107"/>
      <c r="H5" s="106"/>
    </row>
    <row r="6" s="96" customFormat="1" ht="114" customHeight="1" spans="1:8">
      <c r="A6" s="105">
        <v>1</v>
      </c>
      <c r="B6" s="77" t="s">
        <v>32</v>
      </c>
      <c r="C6" s="77" t="s">
        <v>33</v>
      </c>
      <c r="D6" s="78" t="s">
        <v>28</v>
      </c>
      <c r="E6" s="107">
        <v>996.27</v>
      </c>
      <c r="F6" s="79"/>
      <c r="G6" s="107"/>
      <c r="H6" s="106"/>
    </row>
    <row r="7" s="96" customFormat="1" ht="65" customHeight="1" spans="1:8">
      <c r="A7" s="105">
        <v>2</v>
      </c>
      <c r="B7" s="77" t="s">
        <v>34</v>
      </c>
      <c r="C7" s="77" t="s">
        <v>35</v>
      </c>
      <c r="D7" s="78" t="s">
        <v>28</v>
      </c>
      <c r="E7" s="107">
        <v>33.95</v>
      </c>
      <c r="F7" s="79"/>
      <c r="G7" s="107"/>
      <c r="H7" s="106"/>
    </row>
    <row r="8" s="96" customFormat="1" ht="67" customHeight="1" spans="1:8">
      <c r="A8" s="105">
        <v>2</v>
      </c>
      <c r="B8" s="77" t="s">
        <v>36</v>
      </c>
      <c r="C8" s="77" t="s">
        <v>37</v>
      </c>
      <c r="D8" s="78" t="s">
        <v>28</v>
      </c>
      <c r="E8" s="107">
        <v>2060.44</v>
      </c>
      <c r="F8" s="79"/>
      <c r="G8" s="107"/>
      <c r="H8" s="106"/>
    </row>
    <row r="9" s="96" customFormat="1" ht="111" customHeight="1" spans="1:8">
      <c r="A9" s="105">
        <v>3</v>
      </c>
      <c r="B9" s="77" t="s">
        <v>38</v>
      </c>
      <c r="C9" s="77" t="s">
        <v>39</v>
      </c>
      <c r="D9" s="78" t="s">
        <v>40</v>
      </c>
      <c r="E9" s="107">
        <v>271.91</v>
      </c>
      <c r="F9" s="79"/>
      <c r="G9" s="107"/>
      <c r="H9" s="106"/>
    </row>
    <row r="10" s="96" customFormat="1" ht="63" customHeight="1" spans="1:8">
      <c r="A10" s="105">
        <v>4</v>
      </c>
      <c r="B10" s="77" t="s">
        <v>41</v>
      </c>
      <c r="C10" s="77" t="s">
        <v>42</v>
      </c>
      <c r="D10" s="78" t="s">
        <v>40</v>
      </c>
      <c r="E10" s="107">
        <v>145.25</v>
      </c>
      <c r="F10" s="79"/>
      <c r="G10" s="107"/>
      <c r="H10" s="106"/>
    </row>
    <row r="11" s="96" customFormat="1" ht="124" customHeight="1" spans="1:8">
      <c r="A11" s="105">
        <v>5</v>
      </c>
      <c r="B11" s="77" t="s">
        <v>43</v>
      </c>
      <c r="C11" s="77" t="s">
        <v>44</v>
      </c>
      <c r="D11" s="78" t="s">
        <v>40</v>
      </c>
      <c r="E11" s="107">
        <v>229.21</v>
      </c>
      <c r="F11" s="79"/>
      <c r="G11" s="107"/>
      <c r="H11" s="106"/>
    </row>
    <row r="12" s="96" customFormat="1" ht="82" customHeight="1" spans="1:8">
      <c r="A12" s="105">
        <v>6</v>
      </c>
      <c r="B12" s="77" t="s">
        <v>45</v>
      </c>
      <c r="C12" s="77" t="s">
        <v>46</v>
      </c>
      <c r="D12" s="78" t="s">
        <v>47</v>
      </c>
      <c r="E12" s="107">
        <v>35</v>
      </c>
      <c r="F12" s="79"/>
      <c r="G12" s="107"/>
      <c r="H12" s="106"/>
    </row>
    <row r="13" s="96" customFormat="1" ht="97" customHeight="1" spans="1:8">
      <c r="A13" s="105">
        <v>7</v>
      </c>
      <c r="B13" s="106" t="s">
        <v>208</v>
      </c>
      <c r="C13" s="108" t="s">
        <v>49</v>
      </c>
      <c r="D13" s="78" t="s">
        <v>28</v>
      </c>
      <c r="E13" s="107">
        <v>974.25</v>
      </c>
      <c r="F13" s="107"/>
      <c r="G13" s="107"/>
      <c r="H13" s="106"/>
    </row>
    <row r="14" s="96" customFormat="1" ht="57" customHeight="1" spans="1:8">
      <c r="A14" s="105">
        <v>8</v>
      </c>
      <c r="B14" s="109" t="s">
        <v>209</v>
      </c>
      <c r="C14" s="109" t="s">
        <v>210</v>
      </c>
      <c r="D14" s="78" t="s">
        <v>211</v>
      </c>
      <c r="E14" s="107">
        <v>21.51</v>
      </c>
      <c r="F14" s="107"/>
      <c r="G14" s="107"/>
      <c r="H14" s="106"/>
    </row>
    <row r="15" s="96" customFormat="1" ht="57" customHeight="1" spans="1:8">
      <c r="A15" s="105">
        <v>9</v>
      </c>
      <c r="B15" s="109" t="s">
        <v>212</v>
      </c>
      <c r="C15" s="109" t="s">
        <v>210</v>
      </c>
      <c r="D15" s="78" t="s">
        <v>211</v>
      </c>
      <c r="E15" s="107">
        <v>133.42</v>
      </c>
      <c r="F15" s="107"/>
      <c r="G15" s="107"/>
      <c r="H15" s="106"/>
    </row>
    <row r="16" s="96" customFormat="1" ht="57" customHeight="1" spans="1:8">
      <c r="A16" s="105">
        <v>10</v>
      </c>
      <c r="B16" s="109" t="s">
        <v>213</v>
      </c>
      <c r="C16" s="109" t="s">
        <v>214</v>
      </c>
      <c r="D16" s="110" t="s">
        <v>28</v>
      </c>
      <c r="E16" s="107">
        <v>429</v>
      </c>
      <c r="F16" s="107"/>
      <c r="G16" s="107"/>
      <c r="H16" s="106"/>
    </row>
    <row r="17" s="96" customFormat="1" ht="29" customHeight="1" spans="1:8">
      <c r="A17" s="91" t="s">
        <v>50</v>
      </c>
      <c r="B17" s="88" t="s">
        <v>51</v>
      </c>
      <c r="C17" s="106"/>
      <c r="D17" s="106"/>
      <c r="E17" s="107"/>
      <c r="F17" s="107"/>
      <c r="G17" s="107"/>
      <c r="H17" s="106"/>
    </row>
    <row r="18" s="96" customFormat="1" ht="51" customHeight="1" spans="1:8">
      <c r="A18" s="105">
        <v>1</v>
      </c>
      <c r="B18" s="106" t="s">
        <v>52</v>
      </c>
      <c r="C18" s="108" t="s">
        <v>53</v>
      </c>
      <c r="D18" s="78" t="s">
        <v>28</v>
      </c>
      <c r="E18" s="107">
        <v>1071.24</v>
      </c>
      <c r="F18" s="107"/>
      <c r="G18" s="107"/>
      <c r="H18" s="106"/>
    </row>
    <row r="19" s="96" customFormat="1" ht="51" customHeight="1" spans="1:8">
      <c r="A19" s="105">
        <v>2</v>
      </c>
      <c r="B19" s="106" t="s">
        <v>54</v>
      </c>
      <c r="C19" s="108" t="s">
        <v>55</v>
      </c>
      <c r="D19" s="78" t="s">
        <v>28</v>
      </c>
      <c r="E19" s="107">
        <v>533.24</v>
      </c>
      <c r="F19" s="107"/>
      <c r="G19" s="107"/>
      <c r="H19" s="106"/>
    </row>
    <row r="20" s="96" customFormat="1" ht="72" customHeight="1" spans="1:8">
      <c r="A20" s="105">
        <v>3</v>
      </c>
      <c r="B20" s="108" t="s">
        <v>56</v>
      </c>
      <c r="C20" s="108" t="s">
        <v>57</v>
      </c>
      <c r="D20" s="78" t="s">
        <v>28</v>
      </c>
      <c r="E20" s="107">
        <v>15.46</v>
      </c>
      <c r="F20" s="107"/>
      <c r="G20" s="107"/>
      <c r="H20" s="106"/>
    </row>
    <row r="21" s="96" customFormat="1" ht="53" customHeight="1" spans="1:8">
      <c r="A21" s="105">
        <v>4</v>
      </c>
      <c r="B21" s="108" t="s">
        <v>58</v>
      </c>
      <c r="C21" s="108" t="s">
        <v>59</v>
      </c>
      <c r="D21" s="78" t="s">
        <v>28</v>
      </c>
      <c r="E21" s="107">
        <v>533.24</v>
      </c>
      <c r="F21" s="107"/>
      <c r="G21" s="107"/>
      <c r="H21" s="106"/>
    </row>
    <row r="22" s="96" customFormat="1" ht="79" customHeight="1" spans="1:8">
      <c r="A22" s="105">
        <v>5</v>
      </c>
      <c r="B22" s="108" t="s">
        <v>60</v>
      </c>
      <c r="C22" s="108" t="s">
        <v>61</v>
      </c>
      <c r="D22" s="78" t="s">
        <v>28</v>
      </c>
      <c r="E22" s="107">
        <v>522.54</v>
      </c>
      <c r="F22" s="107"/>
      <c r="G22" s="107"/>
      <c r="H22" s="106"/>
    </row>
    <row r="23" s="96" customFormat="1" ht="79" customHeight="1" spans="1:8">
      <c r="A23" s="105">
        <v>6</v>
      </c>
      <c r="B23" s="106" t="s">
        <v>62</v>
      </c>
      <c r="C23" s="108" t="s">
        <v>63</v>
      </c>
      <c r="D23" s="78" t="s">
        <v>40</v>
      </c>
      <c r="E23" s="107">
        <v>136.84</v>
      </c>
      <c r="F23" s="107"/>
      <c r="G23" s="107"/>
      <c r="H23" s="106"/>
    </row>
    <row r="24" s="96" customFormat="1" ht="48" customHeight="1" spans="1:8">
      <c r="A24" s="105">
        <v>7</v>
      </c>
      <c r="B24" s="111" t="s">
        <v>64</v>
      </c>
      <c r="C24" s="85" t="s">
        <v>65</v>
      </c>
      <c r="D24" s="78" t="s">
        <v>28</v>
      </c>
      <c r="E24" s="107">
        <v>1071.24</v>
      </c>
      <c r="F24" s="107"/>
      <c r="G24" s="107"/>
      <c r="H24" s="106"/>
    </row>
    <row r="25" s="96" customFormat="1" ht="79" customHeight="1" spans="1:8">
      <c r="A25" s="105">
        <v>8</v>
      </c>
      <c r="B25" s="111" t="s">
        <v>66</v>
      </c>
      <c r="C25" s="85" t="s">
        <v>67</v>
      </c>
      <c r="D25" s="78" t="s">
        <v>28</v>
      </c>
      <c r="E25" s="107">
        <v>1071.24</v>
      </c>
      <c r="F25" s="107"/>
      <c r="G25" s="107"/>
      <c r="H25" s="106"/>
    </row>
    <row r="26" s="96" customFormat="1" ht="132" customHeight="1" spans="1:8">
      <c r="A26" s="105">
        <v>9</v>
      </c>
      <c r="B26" s="108" t="s">
        <v>68</v>
      </c>
      <c r="C26" s="108" t="s">
        <v>69</v>
      </c>
      <c r="D26" s="78" t="s">
        <v>28</v>
      </c>
      <c r="E26" s="107">
        <v>585.25</v>
      </c>
      <c r="F26" s="107"/>
      <c r="G26" s="107"/>
      <c r="H26" s="106"/>
    </row>
    <row r="27" s="96" customFormat="1" ht="64" customHeight="1" spans="1:8">
      <c r="A27" s="105">
        <v>10</v>
      </c>
      <c r="B27" s="85" t="s">
        <v>70</v>
      </c>
      <c r="C27" s="85" t="s">
        <v>71</v>
      </c>
      <c r="D27" s="83" t="s">
        <v>28</v>
      </c>
      <c r="E27" s="107">
        <v>585.25</v>
      </c>
      <c r="F27" s="107"/>
      <c r="G27" s="107"/>
      <c r="H27" s="106"/>
    </row>
    <row r="28" s="96" customFormat="1" ht="69" customHeight="1" spans="1:8">
      <c r="A28" s="105">
        <v>11</v>
      </c>
      <c r="B28" s="85" t="s">
        <v>72</v>
      </c>
      <c r="C28" s="85" t="s">
        <v>73</v>
      </c>
      <c r="D28" s="83" t="s">
        <v>28</v>
      </c>
      <c r="E28" s="107">
        <v>585.25</v>
      </c>
      <c r="F28" s="107"/>
      <c r="G28" s="107"/>
      <c r="H28" s="106"/>
    </row>
    <row r="29" s="96" customFormat="1" ht="106" customHeight="1" spans="1:8">
      <c r="A29" s="105">
        <v>12</v>
      </c>
      <c r="B29" s="85" t="s">
        <v>215</v>
      </c>
      <c r="C29" s="85" t="s">
        <v>77</v>
      </c>
      <c r="D29" s="78" t="s">
        <v>28</v>
      </c>
      <c r="E29" s="107">
        <v>333.24</v>
      </c>
      <c r="F29" s="107"/>
      <c r="G29" s="107"/>
      <c r="H29" s="106"/>
    </row>
    <row r="30" s="96" customFormat="1" ht="84" customHeight="1" spans="1:8">
      <c r="A30" s="105">
        <v>13</v>
      </c>
      <c r="B30" s="85" t="s">
        <v>78</v>
      </c>
      <c r="C30" s="85" t="s">
        <v>79</v>
      </c>
      <c r="D30" s="83" t="s">
        <v>40</v>
      </c>
      <c r="E30" s="107">
        <v>18.78</v>
      </c>
      <c r="F30" s="107"/>
      <c r="G30" s="107"/>
      <c r="H30" s="106"/>
    </row>
    <row r="31" s="96" customFormat="1" ht="73" customHeight="1" spans="1:8">
      <c r="A31" s="105">
        <v>14</v>
      </c>
      <c r="B31" s="85" t="s">
        <v>80</v>
      </c>
      <c r="C31" s="85" t="s">
        <v>71</v>
      </c>
      <c r="D31" s="83" t="s">
        <v>40</v>
      </c>
      <c r="E31" s="107">
        <v>18.78</v>
      </c>
      <c r="F31" s="107"/>
      <c r="G31" s="107"/>
      <c r="H31" s="106"/>
    </row>
    <row r="32" s="96" customFormat="1" ht="66" customHeight="1" spans="1:8">
      <c r="A32" s="105">
        <v>15</v>
      </c>
      <c r="B32" s="85" t="s">
        <v>81</v>
      </c>
      <c r="C32" s="85" t="s">
        <v>82</v>
      </c>
      <c r="D32" s="83" t="s">
        <v>40</v>
      </c>
      <c r="E32" s="107">
        <v>18.78</v>
      </c>
      <c r="F32" s="107"/>
      <c r="G32" s="107"/>
      <c r="H32" s="106"/>
    </row>
    <row r="33" s="96" customFormat="1" ht="96" customHeight="1" spans="1:8">
      <c r="A33" s="105">
        <v>16</v>
      </c>
      <c r="B33" s="85" t="s">
        <v>216</v>
      </c>
      <c r="C33" s="111" t="s">
        <v>217</v>
      </c>
      <c r="D33" s="83" t="s">
        <v>40</v>
      </c>
      <c r="E33" s="107">
        <v>52.16</v>
      </c>
      <c r="F33" s="107"/>
      <c r="G33" s="107"/>
      <c r="H33" s="108" t="s">
        <v>85</v>
      </c>
    </row>
    <row r="34" s="96" customFormat="1" ht="58" customHeight="1" spans="1:8">
      <c r="A34" s="105">
        <v>17</v>
      </c>
      <c r="B34" s="85" t="s">
        <v>86</v>
      </c>
      <c r="C34" s="111" t="s">
        <v>87</v>
      </c>
      <c r="D34" s="83" t="s">
        <v>40</v>
      </c>
      <c r="E34" s="107">
        <v>331.74</v>
      </c>
      <c r="F34" s="107"/>
      <c r="G34" s="107"/>
      <c r="H34" s="106"/>
    </row>
    <row r="35" s="96" customFormat="1" ht="99" customHeight="1" spans="1:8">
      <c r="A35" s="105">
        <v>18</v>
      </c>
      <c r="B35" s="108" t="s">
        <v>88</v>
      </c>
      <c r="C35" s="108" t="s">
        <v>89</v>
      </c>
      <c r="D35" s="78" t="s">
        <v>28</v>
      </c>
      <c r="E35" s="107">
        <v>323.84</v>
      </c>
      <c r="F35" s="107"/>
      <c r="G35" s="107"/>
      <c r="H35" s="106"/>
    </row>
    <row r="36" s="96" customFormat="1" ht="73" customHeight="1" spans="1:8">
      <c r="A36" s="105">
        <v>19</v>
      </c>
      <c r="B36" s="108" t="s">
        <v>90</v>
      </c>
      <c r="C36" s="85" t="s">
        <v>82</v>
      </c>
      <c r="D36" s="78" t="s">
        <v>28</v>
      </c>
      <c r="E36" s="107">
        <v>323.84</v>
      </c>
      <c r="F36" s="107"/>
      <c r="G36" s="107"/>
      <c r="H36" s="106"/>
    </row>
    <row r="37" s="96" customFormat="1" ht="73" customHeight="1" spans="1:8">
      <c r="A37" s="105">
        <v>20</v>
      </c>
      <c r="B37" s="108" t="s">
        <v>91</v>
      </c>
      <c r="C37" s="85" t="s">
        <v>92</v>
      </c>
      <c r="D37" s="78" t="s">
        <v>28</v>
      </c>
      <c r="E37" s="107">
        <v>44.73</v>
      </c>
      <c r="F37" s="107"/>
      <c r="G37" s="107"/>
      <c r="H37" s="106"/>
    </row>
    <row r="38" s="96" customFormat="1" ht="65" customHeight="1" spans="1:8">
      <c r="A38" s="105">
        <v>21</v>
      </c>
      <c r="B38" s="108" t="s">
        <v>97</v>
      </c>
      <c r="C38" s="85" t="s">
        <v>98</v>
      </c>
      <c r="D38" s="78" t="s">
        <v>28</v>
      </c>
      <c r="E38" s="107">
        <v>10.56</v>
      </c>
      <c r="F38" s="107"/>
      <c r="G38" s="107"/>
      <c r="H38" s="106"/>
    </row>
    <row r="39" s="96" customFormat="1" ht="73" customHeight="1" spans="1:8">
      <c r="A39" s="105">
        <v>22</v>
      </c>
      <c r="B39" s="108" t="s">
        <v>218</v>
      </c>
      <c r="C39" s="85" t="s">
        <v>219</v>
      </c>
      <c r="D39" s="78" t="s">
        <v>28</v>
      </c>
      <c r="E39" s="107">
        <v>34.17</v>
      </c>
      <c r="F39" s="107"/>
      <c r="G39" s="107"/>
      <c r="H39" s="106"/>
    </row>
    <row r="40" s="96" customFormat="1" ht="76" customHeight="1" spans="1:8">
      <c r="A40" s="105">
        <v>23</v>
      </c>
      <c r="B40" s="85" t="s">
        <v>99</v>
      </c>
      <c r="C40" s="85" t="s">
        <v>100</v>
      </c>
      <c r="D40" s="83" t="s">
        <v>28</v>
      </c>
      <c r="E40" s="107">
        <v>78.08</v>
      </c>
      <c r="F40" s="107"/>
      <c r="G40" s="107"/>
      <c r="H40" s="106"/>
    </row>
    <row r="41" s="96" customFormat="1" ht="76" customHeight="1" spans="1:8">
      <c r="A41" s="105">
        <v>24</v>
      </c>
      <c r="B41" s="85" t="s">
        <v>220</v>
      </c>
      <c r="C41" s="85" t="s">
        <v>102</v>
      </c>
      <c r="D41" s="83" t="s">
        <v>28</v>
      </c>
      <c r="E41" s="107">
        <v>78.08</v>
      </c>
      <c r="F41" s="107"/>
      <c r="G41" s="107"/>
      <c r="H41" s="106"/>
    </row>
    <row r="42" s="96" customFormat="1" ht="85" customHeight="1" spans="1:8">
      <c r="A42" s="105">
        <v>25</v>
      </c>
      <c r="B42" s="85" t="s">
        <v>103</v>
      </c>
      <c r="C42" s="85" t="s">
        <v>104</v>
      </c>
      <c r="D42" s="83" t="s">
        <v>40</v>
      </c>
      <c r="E42" s="107">
        <v>17.76</v>
      </c>
      <c r="F42" s="107"/>
      <c r="G42" s="107"/>
      <c r="H42" s="106"/>
    </row>
    <row r="43" s="96" customFormat="1" ht="116" customHeight="1" spans="1:8">
      <c r="A43" s="105">
        <v>26</v>
      </c>
      <c r="B43" s="85" t="s">
        <v>105</v>
      </c>
      <c r="C43" s="85" t="s">
        <v>106</v>
      </c>
      <c r="D43" s="83" t="s">
        <v>40</v>
      </c>
      <c r="E43" s="107">
        <v>3.3</v>
      </c>
      <c r="F43" s="107"/>
      <c r="G43" s="107"/>
      <c r="H43" s="106"/>
    </row>
    <row r="44" s="96" customFormat="1" ht="87" customHeight="1" spans="1:8">
      <c r="A44" s="105">
        <v>27</v>
      </c>
      <c r="B44" s="85" t="s">
        <v>221</v>
      </c>
      <c r="C44" s="85" t="s">
        <v>222</v>
      </c>
      <c r="D44" s="83" t="s">
        <v>40</v>
      </c>
      <c r="E44" s="107">
        <v>5.44</v>
      </c>
      <c r="F44" s="107"/>
      <c r="G44" s="107"/>
      <c r="H44" s="106"/>
    </row>
    <row r="45" s="96" customFormat="1" ht="105" customHeight="1" spans="1:8">
      <c r="A45" s="105">
        <v>28</v>
      </c>
      <c r="B45" s="108" t="s">
        <v>107</v>
      </c>
      <c r="C45" s="85" t="s">
        <v>108</v>
      </c>
      <c r="D45" s="83" t="s">
        <v>40</v>
      </c>
      <c r="E45" s="107">
        <v>11.7</v>
      </c>
      <c r="F45" s="107"/>
      <c r="G45" s="107"/>
      <c r="H45" s="106"/>
    </row>
    <row r="46" s="96" customFormat="1" ht="76" customHeight="1" spans="1:8">
      <c r="A46" s="105">
        <v>29</v>
      </c>
      <c r="B46" s="77" t="s">
        <v>109</v>
      </c>
      <c r="C46" s="85" t="s">
        <v>110</v>
      </c>
      <c r="D46" s="112" t="s">
        <v>111</v>
      </c>
      <c r="E46" s="107">
        <v>17.76</v>
      </c>
      <c r="F46" s="107"/>
      <c r="G46" s="107"/>
      <c r="H46" s="106"/>
    </row>
    <row r="47" s="96" customFormat="1" ht="66" customHeight="1" spans="1:8">
      <c r="A47" s="105">
        <v>30</v>
      </c>
      <c r="B47" s="77" t="s">
        <v>112</v>
      </c>
      <c r="C47" s="77" t="s">
        <v>147</v>
      </c>
      <c r="D47" s="112" t="s">
        <v>40</v>
      </c>
      <c r="E47" s="107">
        <v>132.25</v>
      </c>
      <c r="F47" s="107"/>
      <c r="G47" s="107"/>
      <c r="H47" s="106"/>
    </row>
    <row r="48" s="96" customFormat="1" ht="57" customHeight="1" spans="1:8">
      <c r="A48" s="105">
        <v>31</v>
      </c>
      <c r="B48" s="77" t="s">
        <v>114</v>
      </c>
      <c r="C48" s="109" t="s">
        <v>115</v>
      </c>
      <c r="D48" s="112" t="s">
        <v>40</v>
      </c>
      <c r="E48" s="107">
        <v>63.2</v>
      </c>
      <c r="F48" s="107"/>
      <c r="G48" s="107"/>
      <c r="H48" s="106"/>
    </row>
    <row r="49" s="96" customFormat="1" ht="57" customHeight="1" spans="1:8">
      <c r="A49" s="105">
        <v>32</v>
      </c>
      <c r="B49" s="77" t="s">
        <v>116</v>
      </c>
      <c r="C49" s="109" t="s">
        <v>117</v>
      </c>
      <c r="D49" s="112" t="s">
        <v>40</v>
      </c>
      <c r="E49" s="107">
        <v>24.8</v>
      </c>
      <c r="F49" s="107"/>
      <c r="G49" s="107"/>
      <c r="H49" s="106"/>
    </row>
    <row r="50" s="96" customFormat="1" ht="44" customHeight="1" spans="1:8">
      <c r="A50" s="113" t="s">
        <v>118</v>
      </c>
      <c r="B50" s="114" t="s">
        <v>119</v>
      </c>
      <c r="C50" s="106"/>
      <c r="D50" s="106"/>
      <c r="E50" s="107"/>
      <c r="F50" s="107"/>
      <c r="G50" s="107"/>
      <c r="H50" s="106"/>
    </row>
    <row r="51" s="96" customFormat="1" ht="65" customHeight="1" spans="1:8">
      <c r="A51" s="105">
        <v>1</v>
      </c>
      <c r="B51" s="109" t="s">
        <v>120</v>
      </c>
      <c r="C51" s="109" t="s">
        <v>121</v>
      </c>
      <c r="D51" s="110" t="s">
        <v>28</v>
      </c>
      <c r="E51" s="107">
        <v>260.1</v>
      </c>
      <c r="F51" s="107"/>
      <c r="G51" s="107"/>
      <c r="H51" s="106"/>
    </row>
    <row r="52" s="96" customFormat="1" ht="109" customHeight="1" spans="1:8">
      <c r="A52" s="105">
        <v>2</v>
      </c>
      <c r="B52" s="109" t="s">
        <v>122</v>
      </c>
      <c r="C52" s="109" t="s">
        <v>123</v>
      </c>
      <c r="D52" s="110" t="s">
        <v>28</v>
      </c>
      <c r="E52" s="107">
        <v>260.1</v>
      </c>
      <c r="F52" s="107"/>
      <c r="G52" s="107"/>
      <c r="H52" s="106"/>
    </row>
    <row r="53" s="96" customFormat="1" ht="102" customHeight="1" spans="1:8">
      <c r="A53" s="105">
        <v>3</v>
      </c>
      <c r="B53" s="109" t="s">
        <v>124</v>
      </c>
      <c r="C53" s="109" t="s">
        <v>125</v>
      </c>
      <c r="D53" s="110" t="s">
        <v>28</v>
      </c>
      <c r="E53" s="107">
        <v>730.03</v>
      </c>
      <c r="F53" s="107"/>
      <c r="G53" s="107"/>
      <c r="H53" s="106"/>
    </row>
    <row r="54" s="96" customFormat="1" ht="70" customHeight="1" spans="1:8">
      <c r="A54" s="105">
        <v>4</v>
      </c>
      <c r="B54" s="109" t="s">
        <v>126</v>
      </c>
      <c r="C54" s="109" t="s">
        <v>127</v>
      </c>
      <c r="D54" s="110" t="s">
        <v>28</v>
      </c>
      <c r="E54" s="107">
        <v>990.13</v>
      </c>
      <c r="F54" s="107"/>
      <c r="G54" s="107"/>
      <c r="H54" s="106"/>
    </row>
    <row r="55" s="96" customFormat="1" ht="95" customHeight="1" spans="1:8">
      <c r="A55" s="105">
        <v>5</v>
      </c>
      <c r="B55" s="109" t="s">
        <v>128</v>
      </c>
      <c r="C55" s="85" t="s">
        <v>129</v>
      </c>
      <c r="D55" s="110" t="s">
        <v>28</v>
      </c>
      <c r="E55" s="107">
        <v>56.49</v>
      </c>
      <c r="F55" s="107"/>
      <c r="G55" s="107"/>
      <c r="H55" s="106"/>
    </row>
    <row r="56" s="96" customFormat="1" ht="85" customHeight="1" spans="1:8">
      <c r="A56" s="105">
        <v>6</v>
      </c>
      <c r="B56" s="109" t="s">
        <v>131</v>
      </c>
      <c r="C56" s="109" t="s">
        <v>132</v>
      </c>
      <c r="D56" s="110" t="s">
        <v>28</v>
      </c>
      <c r="E56" s="107">
        <v>52.46</v>
      </c>
      <c r="F56" s="107"/>
      <c r="G56" s="107"/>
      <c r="H56" s="106"/>
    </row>
    <row r="57" s="96" customFormat="1" ht="61" customHeight="1" spans="1:8">
      <c r="A57" s="105">
        <v>7</v>
      </c>
      <c r="B57" s="109" t="s">
        <v>133</v>
      </c>
      <c r="C57" s="109" t="s">
        <v>134</v>
      </c>
      <c r="D57" s="110" t="s">
        <v>28</v>
      </c>
      <c r="E57" s="107">
        <v>32.28</v>
      </c>
      <c r="F57" s="107"/>
      <c r="G57" s="107"/>
      <c r="H57" s="106"/>
    </row>
    <row r="58" s="96" customFormat="1" ht="66" customHeight="1" spans="1:8">
      <c r="A58" s="105">
        <v>8</v>
      </c>
      <c r="B58" s="109" t="s">
        <v>135</v>
      </c>
      <c r="C58" s="109" t="s">
        <v>136</v>
      </c>
      <c r="D58" s="110" t="s">
        <v>40</v>
      </c>
      <c r="E58" s="107">
        <v>85.5</v>
      </c>
      <c r="F58" s="107"/>
      <c r="G58" s="107"/>
      <c r="H58" s="106"/>
    </row>
    <row r="59" s="96" customFormat="1" ht="61" customHeight="1" spans="1:8">
      <c r="A59" s="105">
        <v>9</v>
      </c>
      <c r="B59" s="109" t="s">
        <v>137</v>
      </c>
      <c r="C59" s="109" t="s">
        <v>33</v>
      </c>
      <c r="D59" s="110" t="s">
        <v>28</v>
      </c>
      <c r="E59" s="107">
        <v>38.33</v>
      </c>
      <c r="F59" s="107"/>
      <c r="G59" s="107"/>
      <c r="H59" s="106"/>
    </row>
    <row r="60" s="96" customFormat="1" ht="63" customHeight="1" spans="1:8">
      <c r="A60" s="105">
        <v>10</v>
      </c>
      <c r="B60" s="109" t="s">
        <v>138</v>
      </c>
      <c r="C60" s="109" t="s">
        <v>37</v>
      </c>
      <c r="D60" s="110" t="s">
        <v>28</v>
      </c>
      <c r="E60" s="107">
        <v>76.66</v>
      </c>
      <c r="F60" s="107"/>
      <c r="G60" s="107"/>
      <c r="H60" s="106"/>
    </row>
    <row r="61" s="96" customFormat="1" ht="63" customHeight="1" spans="1:8">
      <c r="A61" s="105">
        <v>11</v>
      </c>
      <c r="B61" s="109" t="s">
        <v>139</v>
      </c>
      <c r="C61" s="77" t="s">
        <v>140</v>
      </c>
      <c r="D61" s="110" t="s">
        <v>40</v>
      </c>
      <c r="E61" s="107">
        <v>40.35</v>
      </c>
      <c r="F61" s="107"/>
      <c r="G61" s="107"/>
      <c r="H61" s="106"/>
    </row>
    <row r="62" s="96" customFormat="1" ht="60" customHeight="1" spans="1:8">
      <c r="A62" s="105">
        <v>12</v>
      </c>
      <c r="B62" s="109" t="s">
        <v>141</v>
      </c>
      <c r="C62" s="109" t="s">
        <v>142</v>
      </c>
      <c r="D62" s="110" t="s">
        <v>28</v>
      </c>
      <c r="E62" s="107">
        <v>24.21</v>
      </c>
      <c r="F62" s="107"/>
      <c r="G62" s="107"/>
      <c r="H62" s="106"/>
    </row>
    <row r="63" s="96" customFormat="1" ht="85" customHeight="1" spans="1:8">
      <c r="A63" s="105">
        <v>13</v>
      </c>
      <c r="B63" s="111" t="s">
        <v>153</v>
      </c>
      <c r="C63" s="111" t="s">
        <v>154</v>
      </c>
      <c r="D63" s="115" t="s">
        <v>28</v>
      </c>
      <c r="E63" s="107">
        <v>38.33</v>
      </c>
      <c r="F63" s="107"/>
      <c r="G63" s="107"/>
      <c r="H63" s="106"/>
    </row>
    <row r="64" s="96" customFormat="1" ht="85" customHeight="1" spans="1:8">
      <c r="A64" s="105">
        <v>14</v>
      </c>
      <c r="B64" s="111" t="s">
        <v>145</v>
      </c>
      <c r="C64" s="111" t="s">
        <v>155</v>
      </c>
      <c r="D64" s="78" t="s">
        <v>28</v>
      </c>
      <c r="E64" s="107">
        <v>40.35</v>
      </c>
      <c r="F64" s="107"/>
      <c r="G64" s="107"/>
      <c r="H64" s="106"/>
    </row>
    <row r="65" s="96" customFormat="1" ht="76" customHeight="1" spans="1:8">
      <c r="A65" s="105">
        <v>15</v>
      </c>
      <c r="B65" s="77" t="s">
        <v>112</v>
      </c>
      <c r="C65" s="77" t="s">
        <v>147</v>
      </c>
      <c r="D65" s="112" t="s">
        <v>40</v>
      </c>
      <c r="E65" s="107">
        <v>40.35</v>
      </c>
      <c r="F65" s="107"/>
      <c r="G65" s="107"/>
      <c r="H65" s="106"/>
    </row>
    <row r="66" s="96" customFormat="1" ht="58" customHeight="1" spans="1:8">
      <c r="A66" s="105">
        <v>16</v>
      </c>
      <c r="B66" s="85" t="s">
        <v>148</v>
      </c>
      <c r="C66" s="111" t="s">
        <v>87</v>
      </c>
      <c r="D66" s="83" t="s">
        <v>40</v>
      </c>
      <c r="E66" s="107">
        <v>40.35</v>
      </c>
      <c r="F66" s="107"/>
      <c r="G66" s="107"/>
      <c r="H66" s="106"/>
    </row>
    <row r="67" s="96" customFormat="1" ht="85" customHeight="1" spans="1:8">
      <c r="A67" s="105">
        <v>17</v>
      </c>
      <c r="B67" s="85" t="s">
        <v>149</v>
      </c>
      <c r="C67" s="85" t="s">
        <v>150</v>
      </c>
      <c r="D67" s="83" t="s">
        <v>40</v>
      </c>
      <c r="E67" s="107">
        <v>94.2</v>
      </c>
      <c r="F67" s="116"/>
      <c r="G67" s="116"/>
      <c r="H67" s="106"/>
    </row>
    <row r="68" s="96" customFormat="1" ht="41" customHeight="1" spans="1:8">
      <c r="A68" s="113" t="s">
        <v>151</v>
      </c>
      <c r="B68" s="114" t="s">
        <v>223</v>
      </c>
      <c r="C68" s="111"/>
      <c r="D68" s="83"/>
      <c r="E68" s="107"/>
      <c r="F68" s="107"/>
      <c r="G68" s="107"/>
      <c r="H68" s="106"/>
    </row>
    <row r="69" s="96" customFormat="1" ht="58" customHeight="1" spans="1:8">
      <c r="A69" s="105">
        <v>1</v>
      </c>
      <c r="B69" s="109" t="s">
        <v>120</v>
      </c>
      <c r="C69" s="109" t="s">
        <v>121</v>
      </c>
      <c r="D69" s="110" t="s">
        <v>28</v>
      </c>
      <c r="E69" s="107">
        <v>40.4</v>
      </c>
      <c r="F69" s="107"/>
      <c r="G69" s="107"/>
      <c r="H69" s="106"/>
    </row>
    <row r="70" s="96" customFormat="1" ht="104" customHeight="1" spans="1:8">
      <c r="A70" s="105">
        <v>2</v>
      </c>
      <c r="B70" s="109" t="s">
        <v>122</v>
      </c>
      <c r="C70" s="109" t="s">
        <v>123</v>
      </c>
      <c r="D70" s="110" t="s">
        <v>28</v>
      </c>
      <c r="E70" s="107">
        <v>40.4</v>
      </c>
      <c r="F70" s="107"/>
      <c r="G70" s="107"/>
      <c r="H70" s="106"/>
    </row>
    <row r="71" s="96" customFormat="1" ht="75" customHeight="1" spans="1:8">
      <c r="A71" s="105">
        <v>3</v>
      </c>
      <c r="B71" s="109" t="s">
        <v>124</v>
      </c>
      <c r="C71" s="109" t="s">
        <v>125</v>
      </c>
      <c r="D71" s="110" t="s">
        <v>28</v>
      </c>
      <c r="E71" s="107">
        <v>94.52</v>
      </c>
      <c r="F71" s="107"/>
      <c r="G71" s="107"/>
      <c r="H71" s="106"/>
    </row>
    <row r="72" s="96" customFormat="1" ht="60" customHeight="1" spans="1:8">
      <c r="A72" s="105">
        <v>4</v>
      </c>
      <c r="B72" s="109" t="s">
        <v>126</v>
      </c>
      <c r="C72" s="109" t="s">
        <v>127</v>
      </c>
      <c r="D72" s="110" t="s">
        <v>28</v>
      </c>
      <c r="E72" s="107">
        <v>134.92</v>
      </c>
      <c r="F72" s="107"/>
      <c r="G72" s="107"/>
      <c r="H72" s="106"/>
    </row>
    <row r="73" s="96" customFormat="1" ht="60" customHeight="1" spans="1:8">
      <c r="A73" s="105">
        <v>5</v>
      </c>
      <c r="B73" s="109" t="s">
        <v>158</v>
      </c>
      <c r="C73" s="109" t="s">
        <v>159</v>
      </c>
      <c r="D73" s="110" t="s">
        <v>160</v>
      </c>
      <c r="E73" s="107">
        <v>3</v>
      </c>
      <c r="F73" s="107"/>
      <c r="G73" s="107"/>
      <c r="H73" s="106"/>
    </row>
    <row r="74" s="96" customFormat="1" ht="60" customHeight="1" spans="1:8">
      <c r="A74" s="105">
        <v>6</v>
      </c>
      <c r="B74" s="109" t="s">
        <v>224</v>
      </c>
      <c r="C74" s="109" t="s">
        <v>71</v>
      </c>
      <c r="D74" s="110" t="s">
        <v>28</v>
      </c>
      <c r="E74" s="107">
        <v>24.17</v>
      </c>
      <c r="F74" s="107"/>
      <c r="G74" s="107"/>
      <c r="H74" s="106"/>
    </row>
    <row r="75" s="96" customFormat="1" ht="60" customHeight="1" spans="1:8">
      <c r="A75" s="105">
        <v>7</v>
      </c>
      <c r="B75" s="109" t="s">
        <v>225</v>
      </c>
      <c r="C75" s="109" t="s">
        <v>82</v>
      </c>
      <c r="D75" s="110" t="s">
        <v>28</v>
      </c>
      <c r="E75" s="107">
        <v>24.17</v>
      </c>
      <c r="F75" s="107"/>
      <c r="G75" s="107"/>
      <c r="H75" s="106"/>
    </row>
    <row r="76" s="96" customFormat="1" ht="60" customHeight="1" spans="1:8">
      <c r="A76" s="105">
        <v>8</v>
      </c>
      <c r="B76" s="77" t="s">
        <v>226</v>
      </c>
      <c r="C76" s="77" t="s">
        <v>164</v>
      </c>
      <c r="D76" s="112" t="s">
        <v>40</v>
      </c>
      <c r="E76" s="107">
        <v>7.8</v>
      </c>
      <c r="F76" s="107"/>
      <c r="G76" s="107"/>
      <c r="H76" s="106"/>
    </row>
    <row r="77" s="96" customFormat="1" ht="47" customHeight="1" spans="1:8">
      <c r="A77" s="113" t="s">
        <v>156</v>
      </c>
      <c r="B77" s="117" t="s">
        <v>227</v>
      </c>
      <c r="C77" s="106"/>
      <c r="D77" s="106"/>
      <c r="E77" s="107"/>
      <c r="F77" s="107"/>
      <c r="G77" s="107"/>
      <c r="H77" s="106"/>
    </row>
    <row r="78" s="96" customFormat="1" ht="57" customHeight="1" spans="1:8">
      <c r="A78" s="105">
        <v>1</v>
      </c>
      <c r="B78" s="109" t="s">
        <v>120</v>
      </c>
      <c r="C78" s="109" t="s">
        <v>121</v>
      </c>
      <c r="D78" s="110" t="s">
        <v>28</v>
      </c>
      <c r="E78" s="107">
        <v>71.1</v>
      </c>
      <c r="F78" s="107"/>
      <c r="G78" s="107"/>
      <c r="H78" s="106"/>
    </row>
    <row r="79" s="96" customFormat="1" ht="96" customHeight="1" spans="1:8">
      <c r="A79" s="105">
        <v>2</v>
      </c>
      <c r="B79" s="109" t="s">
        <v>122</v>
      </c>
      <c r="C79" s="109" t="s">
        <v>123</v>
      </c>
      <c r="D79" s="110" t="s">
        <v>28</v>
      </c>
      <c r="E79" s="107">
        <v>71.1</v>
      </c>
      <c r="F79" s="107"/>
      <c r="G79" s="107"/>
      <c r="H79" s="106"/>
    </row>
    <row r="80" s="96" customFormat="1" ht="76" customHeight="1" spans="1:8">
      <c r="A80" s="105">
        <v>3</v>
      </c>
      <c r="B80" s="109" t="s">
        <v>124</v>
      </c>
      <c r="C80" s="109" t="s">
        <v>125</v>
      </c>
      <c r="D80" s="110" t="s">
        <v>28</v>
      </c>
      <c r="E80" s="107">
        <v>137.93</v>
      </c>
      <c r="F80" s="107"/>
      <c r="G80" s="107"/>
      <c r="H80" s="106"/>
    </row>
    <row r="81" s="96" customFormat="1" ht="62" customHeight="1" spans="1:8">
      <c r="A81" s="105">
        <v>4</v>
      </c>
      <c r="B81" s="109" t="s">
        <v>126</v>
      </c>
      <c r="C81" s="109" t="s">
        <v>127</v>
      </c>
      <c r="D81" s="110" t="s">
        <v>28</v>
      </c>
      <c r="E81" s="107">
        <v>209.03</v>
      </c>
      <c r="F81" s="107"/>
      <c r="G81" s="107"/>
      <c r="H81" s="106"/>
    </row>
    <row r="82" s="96" customFormat="1" ht="47" customHeight="1" spans="1:8">
      <c r="A82" s="105">
        <v>5</v>
      </c>
      <c r="B82" s="109" t="s">
        <v>158</v>
      </c>
      <c r="C82" s="109" t="s">
        <v>159</v>
      </c>
      <c r="D82" s="110" t="s">
        <v>160</v>
      </c>
      <c r="E82" s="107">
        <v>4</v>
      </c>
      <c r="F82" s="107"/>
      <c r="G82" s="107"/>
      <c r="H82" s="106"/>
    </row>
    <row r="83" s="96" customFormat="1" ht="57" customHeight="1" spans="1:8">
      <c r="A83" s="105">
        <v>6</v>
      </c>
      <c r="B83" s="109" t="s">
        <v>161</v>
      </c>
      <c r="C83" s="109" t="s">
        <v>71</v>
      </c>
      <c r="D83" s="110" t="s">
        <v>28</v>
      </c>
      <c r="E83" s="107">
        <v>22.61</v>
      </c>
      <c r="F83" s="107"/>
      <c r="G83" s="107"/>
      <c r="H83" s="106"/>
    </row>
    <row r="84" s="96" customFormat="1" ht="55" customHeight="1" spans="1:8">
      <c r="A84" s="105">
        <v>7</v>
      </c>
      <c r="B84" s="109" t="s">
        <v>162</v>
      </c>
      <c r="C84" s="109" t="s">
        <v>82</v>
      </c>
      <c r="D84" s="110" t="s">
        <v>28</v>
      </c>
      <c r="E84" s="107">
        <v>22.61</v>
      </c>
      <c r="F84" s="107"/>
      <c r="G84" s="107"/>
      <c r="H84" s="106"/>
    </row>
    <row r="85" s="96" customFormat="1" ht="54" customHeight="1" spans="1:8">
      <c r="A85" s="105">
        <v>8</v>
      </c>
      <c r="B85" s="77" t="s">
        <v>163</v>
      </c>
      <c r="C85" s="77" t="s">
        <v>164</v>
      </c>
      <c r="D85" s="112" t="s">
        <v>40</v>
      </c>
      <c r="E85" s="107">
        <v>8.54</v>
      </c>
      <c r="F85" s="107"/>
      <c r="G85" s="107"/>
      <c r="H85" s="106"/>
    </row>
    <row r="86" s="96" customFormat="1" ht="75" customHeight="1" spans="1:8">
      <c r="A86" s="105">
        <v>9</v>
      </c>
      <c r="B86" s="85" t="s">
        <v>149</v>
      </c>
      <c r="C86" s="85" t="s">
        <v>150</v>
      </c>
      <c r="D86" s="83" t="s">
        <v>40</v>
      </c>
      <c r="E86" s="107">
        <v>4.2</v>
      </c>
      <c r="F86" s="116"/>
      <c r="G86" s="116"/>
      <c r="H86" s="106"/>
    </row>
    <row r="87" s="96" customFormat="1" ht="47" customHeight="1" spans="1:8">
      <c r="A87" s="113" t="s">
        <v>165</v>
      </c>
      <c r="B87" s="117" t="s">
        <v>228</v>
      </c>
      <c r="C87" s="106"/>
      <c r="D87" s="106"/>
      <c r="E87" s="107"/>
      <c r="F87" s="107"/>
      <c r="G87" s="107"/>
      <c r="H87" s="106"/>
    </row>
    <row r="88" s="96" customFormat="1" ht="66" customHeight="1" spans="1:8">
      <c r="A88" s="105">
        <v>1</v>
      </c>
      <c r="B88" s="109" t="s">
        <v>120</v>
      </c>
      <c r="C88" s="109" t="s">
        <v>121</v>
      </c>
      <c r="D88" s="110" t="s">
        <v>28</v>
      </c>
      <c r="E88" s="107">
        <v>12.8</v>
      </c>
      <c r="F88" s="107"/>
      <c r="G88" s="107"/>
      <c r="H88" s="106"/>
    </row>
    <row r="89" s="96" customFormat="1" ht="95" customHeight="1" spans="1:8">
      <c r="A89" s="105">
        <v>2</v>
      </c>
      <c r="B89" s="109" t="s">
        <v>122</v>
      </c>
      <c r="C89" s="109" t="s">
        <v>123</v>
      </c>
      <c r="D89" s="110" t="s">
        <v>28</v>
      </c>
      <c r="E89" s="107">
        <v>12.8</v>
      </c>
      <c r="F89" s="107"/>
      <c r="G89" s="107"/>
      <c r="H89" s="106"/>
    </row>
    <row r="90" s="96" customFormat="1" ht="95" customHeight="1" spans="1:8">
      <c r="A90" s="105">
        <v>3</v>
      </c>
      <c r="B90" s="109" t="s">
        <v>124</v>
      </c>
      <c r="C90" s="109" t="s">
        <v>125</v>
      </c>
      <c r="D90" s="110" t="s">
        <v>28</v>
      </c>
      <c r="E90" s="107">
        <v>56.62</v>
      </c>
      <c r="F90" s="107"/>
      <c r="G90" s="107"/>
      <c r="H90" s="106"/>
    </row>
    <row r="91" s="96" customFormat="1" ht="61" customHeight="1" spans="1:8">
      <c r="A91" s="105">
        <v>4</v>
      </c>
      <c r="B91" s="109" t="s">
        <v>126</v>
      </c>
      <c r="C91" s="109" t="s">
        <v>127</v>
      </c>
      <c r="D91" s="110" t="s">
        <v>28</v>
      </c>
      <c r="E91" s="107">
        <v>12.8</v>
      </c>
      <c r="F91" s="107"/>
      <c r="G91" s="107"/>
      <c r="H91" s="106"/>
    </row>
    <row r="92" s="96" customFormat="1" ht="58" customHeight="1" spans="1:8">
      <c r="A92" s="105">
        <v>5</v>
      </c>
      <c r="B92" s="109" t="s">
        <v>158</v>
      </c>
      <c r="C92" s="109" t="s">
        <v>168</v>
      </c>
      <c r="D92" s="110" t="s">
        <v>160</v>
      </c>
      <c r="E92" s="107">
        <v>2</v>
      </c>
      <c r="F92" s="107"/>
      <c r="G92" s="107"/>
      <c r="H92" s="106"/>
    </row>
    <row r="93" s="97" customFormat="1" ht="47" customHeight="1" spans="1:8">
      <c r="A93" s="118" t="s">
        <v>172</v>
      </c>
      <c r="B93" s="82" t="s">
        <v>229</v>
      </c>
      <c r="C93" s="119"/>
      <c r="D93" s="119"/>
      <c r="E93" s="120"/>
      <c r="F93" s="120"/>
      <c r="G93" s="120"/>
      <c r="H93" s="119"/>
    </row>
    <row r="94" s="96" customFormat="1" ht="60" customHeight="1" spans="1:8">
      <c r="A94" s="105">
        <v>1</v>
      </c>
      <c r="B94" s="109" t="s">
        <v>120</v>
      </c>
      <c r="C94" s="109" t="s">
        <v>121</v>
      </c>
      <c r="D94" s="110" t="s">
        <v>28</v>
      </c>
      <c r="E94" s="107">
        <v>85.65</v>
      </c>
      <c r="F94" s="107"/>
      <c r="G94" s="107"/>
      <c r="H94" s="106"/>
    </row>
    <row r="95" s="96" customFormat="1" ht="90" customHeight="1" spans="1:8">
      <c r="A95" s="105">
        <v>2</v>
      </c>
      <c r="B95" s="109" t="s">
        <v>122</v>
      </c>
      <c r="C95" s="109" t="s">
        <v>123</v>
      </c>
      <c r="D95" s="110" t="s">
        <v>28</v>
      </c>
      <c r="E95" s="107">
        <v>85.65</v>
      </c>
      <c r="F95" s="107"/>
      <c r="G95" s="107"/>
      <c r="H95" s="106"/>
    </row>
    <row r="96" s="96" customFormat="1" ht="67" customHeight="1" spans="1:8">
      <c r="A96" s="105">
        <v>3</v>
      </c>
      <c r="B96" s="109" t="s">
        <v>124</v>
      </c>
      <c r="C96" s="109" t="s">
        <v>125</v>
      </c>
      <c r="D96" s="110" t="s">
        <v>28</v>
      </c>
      <c r="E96" s="107">
        <v>94.14</v>
      </c>
      <c r="F96" s="107"/>
      <c r="G96" s="107"/>
      <c r="H96" s="106"/>
    </row>
    <row r="97" s="96" customFormat="1" ht="60" customHeight="1" spans="1:8">
      <c r="A97" s="105">
        <v>4</v>
      </c>
      <c r="B97" s="109" t="s">
        <v>126</v>
      </c>
      <c r="C97" s="109" t="s">
        <v>127</v>
      </c>
      <c r="D97" s="110" t="s">
        <v>28</v>
      </c>
      <c r="E97" s="107">
        <v>179.79</v>
      </c>
      <c r="F97" s="107"/>
      <c r="G97" s="107"/>
      <c r="H97" s="106"/>
    </row>
    <row r="98" s="96" customFormat="1" ht="56" customHeight="1" spans="1:8">
      <c r="A98" s="105">
        <v>5</v>
      </c>
      <c r="B98" s="109" t="s">
        <v>230</v>
      </c>
      <c r="C98" s="109" t="s">
        <v>71</v>
      </c>
      <c r="D98" s="110" t="s">
        <v>28</v>
      </c>
      <c r="E98" s="107">
        <v>154.58</v>
      </c>
      <c r="F98" s="107"/>
      <c r="G98" s="107"/>
      <c r="H98" s="106"/>
    </row>
    <row r="99" s="96" customFormat="1" ht="57" customHeight="1" spans="1:8">
      <c r="A99" s="105">
        <v>6</v>
      </c>
      <c r="B99" s="109" t="s">
        <v>176</v>
      </c>
      <c r="C99" s="109" t="s">
        <v>82</v>
      </c>
      <c r="D99" s="110" t="s">
        <v>28</v>
      </c>
      <c r="E99" s="107">
        <v>154.58</v>
      </c>
      <c r="F99" s="107"/>
      <c r="G99" s="107"/>
      <c r="H99" s="106"/>
    </row>
    <row r="100" s="96" customFormat="1" ht="38" customHeight="1" spans="1:8">
      <c r="A100" s="113" t="s">
        <v>178</v>
      </c>
      <c r="B100" s="121" t="s">
        <v>231</v>
      </c>
      <c r="C100" s="106"/>
      <c r="D100" s="106"/>
      <c r="E100" s="107"/>
      <c r="F100" s="107"/>
      <c r="G100" s="107"/>
      <c r="H100" s="106"/>
    </row>
    <row r="101" s="96" customFormat="1" ht="49" customHeight="1" spans="1:8">
      <c r="A101" s="105">
        <v>1</v>
      </c>
      <c r="B101" s="109" t="s">
        <v>213</v>
      </c>
      <c r="C101" s="109" t="s">
        <v>214</v>
      </c>
      <c r="D101" s="110" t="s">
        <v>28</v>
      </c>
      <c r="E101" s="107">
        <v>59.6</v>
      </c>
      <c r="F101" s="107"/>
      <c r="G101" s="107"/>
      <c r="H101" s="106"/>
    </row>
    <row r="102" s="96" customFormat="1" ht="56" customHeight="1" spans="1:8">
      <c r="A102" s="105">
        <v>2</v>
      </c>
      <c r="B102" s="109" t="s">
        <v>232</v>
      </c>
      <c r="C102" s="109" t="s">
        <v>233</v>
      </c>
      <c r="D102" s="110" t="s">
        <v>28</v>
      </c>
      <c r="E102" s="107">
        <v>59.6</v>
      </c>
      <c r="F102" s="107"/>
      <c r="G102" s="107"/>
      <c r="H102" s="106"/>
    </row>
    <row r="103" s="96" customFormat="1" ht="64" customHeight="1" spans="1:8">
      <c r="A103" s="105">
        <v>3</v>
      </c>
      <c r="B103" s="108" t="s">
        <v>234</v>
      </c>
      <c r="C103" s="108" t="s">
        <v>235</v>
      </c>
      <c r="D103" s="78" t="s">
        <v>28</v>
      </c>
      <c r="E103" s="107">
        <v>59.6</v>
      </c>
      <c r="F103" s="107"/>
      <c r="G103" s="107"/>
      <c r="H103" s="106"/>
    </row>
    <row r="104" s="96" customFormat="1" ht="64" customHeight="1" spans="1:8">
      <c r="A104" s="105">
        <v>4</v>
      </c>
      <c r="B104" s="109" t="s">
        <v>126</v>
      </c>
      <c r="C104" s="109" t="s">
        <v>127</v>
      </c>
      <c r="D104" s="110" t="s">
        <v>28</v>
      </c>
      <c r="E104" s="107">
        <v>59.6</v>
      </c>
      <c r="F104" s="107"/>
      <c r="G104" s="107"/>
      <c r="H104" s="106"/>
    </row>
    <row r="105" s="96" customFormat="1" ht="72" customHeight="1" spans="1:8">
      <c r="A105" s="105">
        <v>5</v>
      </c>
      <c r="B105" s="109" t="s">
        <v>236</v>
      </c>
      <c r="C105" s="109" t="s">
        <v>237</v>
      </c>
      <c r="D105" s="110" t="s">
        <v>28</v>
      </c>
      <c r="E105" s="107">
        <v>188.83</v>
      </c>
      <c r="F105" s="107"/>
      <c r="G105" s="107"/>
      <c r="H105" s="106"/>
    </row>
    <row r="106" s="96" customFormat="1" ht="67" customHeight="1" spans="1:8">
      <c r="A106" s="105">
        <v>6</v>
      </c>
      <c r="B106" s="109" t="s">
        <v>238</v>
      </c>
      <c r="C106" s="109" t="s">
        <v>239</v>
      </c>
      <c r="D106" s="110" t="s">
        <v>28</v>
      </c>
      <c r="E106" s="107">
        <v>5.98</v>
      </c>
      <c r="F106" s="107"/>
      <c r="G106" s="107"/>
      <c r="H106" s="106"/>
    </row>
    <row r="107" s="96" customFormat="1" ht="47" customHeight="1" spans="1:8">
      <c r="A107" s="113" t="s">
        <v>188</v>
      </c>
      <c r="B107" s="121" t="s">
        <v>189</v>
      </c>
      <c r="C107" s="106"/>
      <c r="D107" s="106"/>
      <c r="E107" s="107"/>
      <c r="F107" s="107"/>
      <c r="G107" s="107"/>
      <c r="H107" s="106"/>
    </row>
    <row r="108" s="96" customFormat="1" ht="85" customHeight="1" spans="1:8">
      <c r="A108" s="105">
        <v>1</v>
      </c>
      <c r="B108" s="109" t="s">
        <v>190</v>
      </c>
      <c r="C108" s="109" t="s">
        <v>191</v>
      </c>
      <c r="D108" s="122" t="s">
        <v>192</v>
      </c>
      <c r="E108" s="107">
        <v>11</v>
      </c>
      <c r="F108" s="107"/>
      <c r="G108" s="107"/>
      <c r="H108" s="106"/>
    </row>
    <row r="109" s="96" customFormat="1" ht="87" customHeight="1" spans="1:8">
      <c r="A109" s="105">
        <v>2</v>
      </c>
      <c r="B109" s="109" t="s">
        <v>193</v>
      </c>
      <c r="C109" s="109" t="s">
        <v>191</v>
      </c>
      <c r="D109" s="122" t="s">
        <v>192</v>
      </c>
      <c r="E109" s="107">
        <v>11</v>
      </c>
      <c r="F109" s="107"/>
      <c r="G109" s="107"/>
      <c r="H109" s="106"/>
    </row>
    <row r="110" s="96" customFormat="1" ht="87" customHeight="1" spans="1:8">
      <c r="A110" s="105">
        <v>3</v>
      </c>
      <c r="B110" s="109" t="s">
        <v>240</v>
      </c>
      <c r="C110" s="109" t="s">
        <v>191</v>
      </c>
      <c r="D110" s="122" t="s">
        <v>192</v>
      </c>
      <c r="E110" s="107">
        <v>1</v>
      </c>
      <c r="F110" s="107"/>
      <c r="G110" s="107"/>
      <c r="H110" s="106"/>
    </row>
    <row r="111" s="96" customFormat="1" ht="90" customHeight="1" spans="1:8">
      <c r="A111" s="105">
        <v>4</v>
      </c>
      <c r="B111" s="108" t="s">
        <v>194</v>
      </c>
      <c r="C111" s="109" t="s">
        <v>191</v>
      </c>
      <c r="D111" s="122" t="s">
        <v>192</v>
      </c>
      <c r="E111" s="107">
        <v>4</v>
      </c>
      <c r="F111" s="107"/>
      <c r="G111" s="107"/>
      <c r="H111" s="106"/>
    </row>
    <row r="112" s="96" customFormat="1" ht="92" customHeight="1" spans="1:8">
      <c r="A112" s="105">
        <v>5</v>
      </c>
      <c r="B112" s="108" t="s">
        <v>195</v>
      </c>
      <c r="C112" s="109" t="s">
        <v>191</v>
      </c>
      <c r="D112" s="122" t="s">
        <v>192</v>
      </c>
      <c r="E112" s="107">
        <v>8</v>
      </c>
      <c r="F112" s="107"/>
      <c r="G112" s="107"/>
      <c r="H112" s="106"/>
    </row>
    <row r="113" s="96" customFormat="1" ht="47" customHeight="1" spans="1:8">
      <c r="A113" s="113" t="s">
        <v>199</v>
      </c>
      <c r="B113" s="121" t="s">
        <v>200</v>
      </c>
      <c r="C113" s="106"/>
      <c r="D113" s="122"/>
      <c r="E113" s="107"/>
      <c r="F113" s="107"/>
      <c r="G113" s="107"/>
      <c r="H113" s="106"/>
    </row>
    <row r="114" s="96" customFormat="1" ht="47" customHeight="1" spans="1:8">
      <c r="A114" s="105">
        <v>1</v>
      </c>
      <c r="B114" s="85" t="s">
        <v>201</v>
      </c>
      <c r="C114" s="85" t="s">
        <v>202</v>
      </c>
      <c r="D114" s="83" t="s">
        <v>28</v>
      </c>
      <c r="E114" s="107">
        <v>1684.17</v>
      </c>
      <c r="F114" s="107"/>
      <c r="G114" s="107"/>
      <c r="H114" s="106"/>
    </row>
    <row r="115" s="96" customFormat="1" ht="47" customHeight="1" spans="1:8">
      <c r="A115" s="105">
        <v>2</v>
      </c>
      <c r="B115" s="109" t="s">
        <v>203</v>
      </c>
      <c r="C115" s="109" t="s">
        <v>204</v>
      </c>
      <c r="D115" s="110" t="s">
        <v>28</v>
      </c>
      <c r="E115" s="107">
        <v>1684.17</v>
      </c>
      <c r="F115" s="107"/>
      <c r="G115" s="107"/>
      <c r="H115" s="106"/>
    </row>
    <row r="116" s="96" customFormat="1" ht="47" customHeight="1" spans="1:8">
      <c r="A116" s="105"/>
      <c r="B116" s="105" t="s">
        <v>205</v>
      </c>
      <c r="C116" s="105"/>
      <c r="D116" s="105" t="s">
        <v>206</v>
      </c>
      <c r="E116" s="107"/>
      <c r="F116" s="107"/>
      <c r="G116" s="107"/>
      <c r="H116" s="106"/>
    </row>
  </sheetData>
  <autoFilter xmlns:etc="http://www.wps.cn/officeDocument/2017/etCustomData" ref="A1:H116" etc:filterBottomFollowUsedRange="0">
    <extLst/>
  </autoFilter>
  <mergeCells count="1">
    <mergeCell ref="A1:H1"/>
  </mergeCells>
  <pageMargins left="0.550694444444444" right="0.472222222222222" top="0.511805555555556" bottom="0.629861111111111" header="0.393055555555556" footer="0.5"/>
  <pageSetup paperSize="9" scale="78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9"/>
  <sheetViews>
    <sheetView workbookViewId="0">
      <selection activeCell="M6" sqref="M6"/>
    </sheetView>
  </sheetViews>
  <sheetFormatPr defaultColWidth="8.89166666666667" defaultRowHeight="12" outlineLevelCol="7"/>
  <cols>
    <col min="1" max="1" width="8.89166666666667" style="98"/>
    <col min="2" max="2" width="18.5583333333333" style="96" customWidth="1"/>
    <col min="3" max="3" width="29" style="96" customWidth="1"/>
    <col min="4" max="4" width="8.89166666666667" style="96"/>
    <col min="5" max="5" width="11" style="99" customWidth="1"/>
    <col min="6" max="6" width="12.5583333333333" style="99" customWidth="1"/>
    <col min="7" max="7" width="16.4416666666667" style="99" customWidth="1"/>
    <col min="8" max="8" width="10.8916666666667" style="96" customWidth="1"/>
    <col min="9" max="16384" width="8.89166666666667" style="96"/>
  </cols>
  <sheetData>
    <row r="1" s="93" customFormat="1" ht="57" customHeight="1" spans="1:8">
      <c r="A1" s="100" t="s">
        <v>241</v>
      </c>
      <c r="B1" s="100"/>
      <c r="C1" s="100"/>
      <c r="D1" s="101"/>
      <c r="E1" s="102"/>
      <c r="F1" s="102"/>
      <c r="G1" s="102"/>
      <c r="H1" s="100"/>
    </row>
    <row r="2" s="94" customFormat="1" ht="37" customHeight="1" spans="1:8">
      <c r="A2" s="90" t="s">
        <v>1</v>
      </c>
      <c r="B2" s="103" t="s">
        <v>2</v>
      </c>
      <c r="C2" s="104" t="s">
        <v>18</v>
      </c>
      <c r="D2" s="104" t="s">
        <v>19</v>
      </c>
      <c r="E2" s="92" t="s">
        <v>20</v>
      </c>
      <c r="F2" s="92" t="s">
        <v>21</v>
      </c>
      <c r="G2" s="92" t="s">
        <v>22</v>
      </c>
      <c r="H2" s="103" t="s">
        <v>23</v>
      </c>
    </row>
    <row r="3" s="95" customFormat="1" ht="28" customHeight="1" spans="1:8">
      <c r="A3" s="91" t="s">
        <v>24</v>
      </c>
      <c r="B3" s="88" t="s">
        <v>25</v>
      </c>
      <c r="C3" s="88"/>
      <c r="D3" s="81"/>
      <c r="E3" s="91"/>
      <c r="F3" s="91"/>
      <c r="G3" s="91"/>
      <c r="H3" s="88"/>
    </row>
    <row r="4" s="96" customFormat="1" spans="1:8">
      <c r="A4" s="105"/>
      <c r="B4" s="106"/>
      <c r="C4" s="106"/>
      <c r="D4" s="106"/>
      <c r="E4" s="107"/>
      <c r="F4" s="107"/>
      <c r="G4" s="107"/>
      <c r="H4" s="106"/>
    </row>
    <row r="5" s="96" customFormat="1" ht="29" customHeight="1" spans="1:8">
      <c r="A5" s="91" t="s">
        <v>30</v>
      </c>
      <c r="B5" s="88" t="s">
        <v>31</v>
      </c>
      <c r="C5" s="106"/>
      <c r="D5" s="106"/>
      <c r="E5" s="107"/>
      <c r="F5" s="107"/>
      <c r="G5" s="107"/>
      <c r="H5" s="106"/>
    </row>
    <row r="6" s="96" customFormat="1" ht="120" customHeight="1" spans="1:8">
      <c r="A6" s="105">
        <v>1</v>
      </c>
      <c r="B6" s="77" t="s">
        <v>32</v>
      </c>
      <c r="C6" s="77" t="s">
        <v>33</v>
      </c>
      <c r="D6" s="78" t="s">
        <v>28</v>
      </c>
      <c r="E6" s="107">
        <v>1025.64</v>
      </c>
      <c r="F6" s="79"/>
      <c r="G6" s="107"/>
      <c r="H6" s="106"/>
    </row>
    <row r="7" s="96" customFormat="1" ht="65" customHeight="1" spans="1:8">
      <c r="A7" s="105">
        <v>2</v>
      </c>
      <c r="B7" s="77" t="s">
        <v>34</v>
      </c>
      <c r="C7" s="77" t="s">
        <v>35</v>
      </c>
      <c r="D7" s="78" t="s">
        <v>28</v>
      </c>
      <c r="E7" s="107">
        <v>41.01</v>
      </c>
      <c r="F7" s="79"/>
      <c r="G7" s="107"/>
      <c r="H7" s="106"/>
    </row>
    <row r="8" s="96" customFormat="1" ht="67" customHeight="1" spans="1:8">
      <c r="A8" s="105">
        <v>2</v>
      </c>
      <c r="B8" s="77" t="s">
        <v>36</v>
      </c>
      <c r="C8" s="77" t="s">
        <v>37</v>
      </c>
      <c r="D8" s="78" t="s">
        <v>28</v>
      </c>
      <c r="E8" s="107">
        <v>2133.3</v>
      </c>
      <c r="F8" s="79"/>
      <c r="G8" s="107"/>
      <c r="H8" s="106"/>
    </row>
    <row r="9" s="96" customFormat="1" ht="111" customHeight="1" spans="1:8">
      <c r="A9" s="105">
        <v>3</v>
      </c>
      <c r="B9" s="77" t="s">
        <v>38</v>
      </c>
      <c r="C9" s="77" t="s">
        <v>39</v>
      </c>
      <c r="D9" s="78" t="s">
        <v>40</v>
      </c>
      <c r="E9" s="107">
        <v>282.36</v>
      </c>
      <c r="F9" s="79"/>
      <c r="G9" s="107"/>
      <c r="H9" s="106"/>
    </row>
    <row r="10" s="96" customFormat="1" ht="63" customHeight="1" spans="1:8">
      <c r="A10" s="105">
        <v>4</v>
      </c>
      <c r="B10" s="77" t="s">
        <v>41</v>
      </c>
      <c r="C10" s="77" t="s">
        <v>42</v>
      </c>
      <c r="D10" s="78" t="s">
        <v>40</v>
      </c>
      <c r="E10" s="107">
        <v>149.4</v>
      </c>
      <c r="F10" s="79"/>
      <c r="G10" s="107"/>
      <c r="H10" s="106"/>
    </row>
    <row r="11" s="96" customFormat="1" ht="124" customHeight="1" spans="1:8">
      <c r="A11" s="105">
        <v>5</v>
      </c>
      <c r="B11" s="77" t="s">
        <v>43</v>
      </c>
      <c r="C11" s="77" t="s">
        <v>44</v>
      </c>
      <c r="D11" s="78" t="s">
        <v>40</v>
      </c>
      <c r="E11" s="107">
        <v>237.66</v>
      </c>
      <c r="F11" s="79"/>
      <c r="G11" s="107"/>
      <c r="H11" s="106"/>
    </row>
    <row r="12" s="96" customFormat="1" ht="82" customHeight="1" spans="1:8">
      <c r="A12" s="105">
        <v>6</v>
      </c>
      <c r="B12" s="77" t="s">
        <v>45</v>
      </c>
      <c r="C12" s="77" t="s">
        <v>46</v>
      </c>
      <c r="D12" s="78" t="s">
        <v>47</v>
      </c>
      <c r="E12" s="107">
        <v>36</v>
      </c>
      <c r="F12" s="79"/>
      <c r="G12" s="107"/>
      <c r="H12" s="106"/>
    </row>
    <row r="13" s="96" customFormat="1" ht="119" customHeight="1" spans="1:8">
      <c r="A13" s="105">
        <v>7</v>
      </c>
      <c r="B13" s="106" t="s">
        <v>208</v>
      </c>
      <c r="C13" s="108" t="s">
        <v>49</v>
      </c>
      <c r="D13" s="78" t="s">
        <v>28</v>
      </c>
      <c r="E13" s="107">
        <v>1136.66</v>
      </c>
      <c r="F13" s="107"/>
      <c r="G13" s="107"/>
      <c r="H13" s="106"/>
    </row>
    <row r="14" s="96" customFormat="1" ht="48" customHeight="1" spans="1:8">
      <c r="A14" s="105">
        <v>8</v>
      </c>
      <c r="B14" s="109" t="s">
        <v>242</v>
      </c>
      <c r="C14" s="109" t="s">
        <v>210</v>
      </c>
      <c r="D14" s="78" t="s">
        <v>211</v>
      </c>
      <c r="E14" s="107">
        <v>21.51</v>
      </c>
      <c r="F14" s="107"/>
      <c r="G14" s="107"/>
      <c r="H14" s="106"/>
    </row>
    <row r="15" s="96" customFormat="1" ht="49" customHeight="1" spans="1:8">
      <c r="A15" s="105">
        <v>9</v>
      </c>
      <c r="B15" s="109" t="s">
        <v>243</v>
      </c>
      <c r="C15" s="109" t="s">
        <v>210</v>
      </c>
      <c r="D15" s="78" t="s">
        <v>211</v>
      </c>
      <c r="E15" s="107">
        <v>133.42</v>
      </c>
      <c r="F15" s="107"/>
      <c r="G15" s="107"/>
      <c r="H15" s="106"/>
    </row>
    <row r="16" s="96" customFormat="1" ht="45" customHeight="1" spans="1:8">
      <c r="A16" s="105">
        <v>10</v>
      </c>
      <c r="B16" s="109" t="s">
        <v>213</v>
      </c>
      <c r="C16" s="109" t="s">
        <v>214</v>
      </c>
      <c r="D16" s="110" t="s">
        <v>28</v>
      </c>
      <c r="E16" s="107">
        <v>429</v>
      </c>
      <c r="F16" s="107"/>
      <c r="G16" s="107"/>
      <c r="H16" s="106"/>
    </row>
    <row r="17" s="96" customFormat="1" ht="29" customHeight="1" spans="1:8">
      <c r="A17" s="91" t="s">
        <v>50</v>
      </c>
      <c r="B17" s="88" t="s">
        <v>51</v>
      </c>
      <c r="C17" s="106"/>
      <c r="D17" s="106"/>
      <c r="E17" s="107"/>
      <c r="F17" s="107"/>
      <c r="G17" s="107"/>
      <c r="H17" s="106"/>
    </row>
    <row r="18" s="96" customFormat="1" ht="51" customHeight="1" spans="1:8">
      <c r="A18" s="105">
        <v>1</v>
      </c>
      <c r="B18" s="106" t="s">
        <v>52</v>
      </c>
      <c r="C18" s="108" t="s">
        <v>53</v>
      </c>
      <c r="D18" s="78" t="s">
        <v>28</v>
      </c>
      <c r="E18" s="107">
        <v>934.93</v>
      </c>
      <c r="F18" s="107"/>
      <c r="G18" s="107"/>
      <c r="H18" s="106"/>
    </row>
    <row r="19" s="96" customFormat="1" ht="51" customHeight="1" spans="1:8">
      <c r="A19" s="105">
        <v>2</v>
      </c>
      <c r="B19" s="106" t="s">
        <v>54</v>
      </c>
      <c r="C19" s="108" t="s">
        <v>55</v>
      </c>
      <c r="D19" s="78" t="s">
        <v>28</v>
      </c>
      <c r="E19" s="107">
        <v>438.24</v>
      </c>
      <c r="F19" s="107"/>
      <c r="G19" s="107"/>
      <c r="H19" s="106"/>
    </row>
    <row r="20" s="96" customFormat="1" ht="72" customHeight="1" spans="1:8">
      <c r="A20" s="105">
        <v>3</v>
      </c>
      <c r="B20" s="108" t="s">
        <v>56</v>
      </c>
      <c r="C20" s="108" t="s">
        <v>57</v>
      </c>
      <c r="D20" s="78" t="s">
        <v>28</v>
      </c>
      <c r="E20" s="107">
        <v>15.46</v>
      </c>
      <c r="F20" s="107"/>
      <c r="G20" s="107"/>
      <c r="H20" s="106"/>
    </row>
    <row r="21" s="96" customFormat="1" ht="53" customHeight="1" spans="1:8">
      <c r="A21" s="105">
        <v>4</v>
      </c>
      <c r="B21" s="108" t="s">
        <v>58</v>
      </c>
      <c r="C21" s="108" t="s">
        <v>59</v>
      </c>
      <c r="D21" s="78" t="s">
        <v>28</v>
      </c>
      <c r="E21" s="107">
        <v>438.24</v>
      </c>
      <c r="F21" s="107"/>
      <c r="G21" s="107"/>
      <c r="H21" s="106"/>
    </row>
    <row r="22" s="96" customFormat="1" ht="79" customHeight="1" spans="1:8">
      <c r="A22" s="105">
        <v>5</v>
      </c>
      <c r="B22" s="108" t="s">
        <v>60</v>
      </c>
      <c r="C22" s="108" t="s">
        <v>61</v>
      </c>
      <c r="D22" s="78" t="s">
        <v>28</v>
      </c>
      <c r="E22" s="107">
        <v>481.23</v>
      </c>
      <c r="F22" s="107"/>
      <c r="G22" s="107"/>
      <c r="H22" s="106"/>
    </row>
    <row r="23" s="96" customFormat="1" ht="79" customHeight="1" spans="1:8">
      <c r="A23" s="105">
        <v>6</v>
      </c>
      <c r="B23" s="106" t="s">
        <v>62</v>
      </c>
      <c r="C23" s="108" t="s">
        <v>63</v>
      </c>
      <c r="D23" s="78" t="s">
        <v>40</v>
      </c>
      <c r="E23" s="107">
        <v>114.58</v>
      </c>
      <c r="F23" s="107"/>
      <c r="G23" s="107"/>
      <c r="H23" s="106"/>
    </row>
    <row r="24" s="96" customFormat="1" ht="48" customHeight="1" spans="1:8">
      <c r="A24" s="105">
        <v>7</v>
      </c>
      <c r="B24" s="111" t="s">
        <v>64</v>
      </c>
      <c r="C24" s="85" t="s">
        <v>65</v>
      </c>
      <c r="D24" s="78" t="s">
        <v>28</v>
      </c>
      <c r="E24" s="107">
        <v>934.93</v>
      </c>
      <c r="F24" s="107"/>
      <c r="G24" s="107"/>
      <c r="H24" s="106"/>
    </row>
    <row r="25" s="96" customFormat="1" ht="79" customHeight="1" spans="1:8">
      <c r="A25" s="105">
        <v>8</v>
      </c>
      <c r="B25" s="111" t="s">
        <v>66</v>
      </c>
      <c r="C25" s="85" t="s">
        <v>67</v>
      </c>
      <c r="D25" s="78" t="s">
        <v>28</v>
      </c>
      <c r="E25" s="107">
        <v>934.93</v>
      </c>
      <c r="F25" s="107"/>
      <c r="G25" s="107"/>
      <c r="H25" s="106"/>
    </row>
    <row r="26" s="96" customFormat="1" ht="132" customHeight="1" spans="1:8">
      <c r="A26" s="105">
        <v>9</v>
      </c>
      <c r="B26" s="108" t="s">
        <v>68</v>
      </c>
      <c r="C26" s="108" t="s">
        <v>69</v>
      </c>
      <c r="D26" s="78" t="s">
        <v>28</v>
      </c>
      <c r="E26" s="107">
        <v>507.79</v>
      </c>
      <c r="F26" s="107"/>
      <c r="G26" s="107"/>
      <c r="H26" s="106"/>
    </row>
    <row r="27" s="96" customFormat="1" ht="64" customHeight="1" spans="1:8">
      <c r="A27" s="105">
        <v>10</v>
      </c>
      <c r="B27" s="85" t="s">
        <v>70</v>
      </c>
      <c r="C27" s="85" t="s">
        <v>71</v>
      </c>
      <c r="D27" s="83" t="s">
        <v>28</v>
      </c>
      <c r="E27" s="107">
        <v>507.79</v>
      </c>
      <c r="F27" s="107"/>
      <c r="G27" s="107"/>
      <c r="H27" s="106"/>
    </row>
    <row r="28" s="96" customFormat="1" ht="69" customHeight="1" spans="1:8">
      <c r="A28" s="105">
        <v>11</v>
      </c>
      <c r="B28" s="85" t="s">
        <v>72</v>
      </c>
      <c r="C28" s="85" t="s">
        <v>73</v>
      </c>
      <c r="D28" s="83" t="s">
        <v>28</v>
      </c>
      <c r="E28" s="107">
        <v>507.79</v>
      </c>
      <c r="F28" s="107"/>
      <c r="G28" s="107"/>
      <c r="H28" s="106"/>
    </row>
    <row r="29" s="96" customFormat="1" ht="106" customHeight="1" spans="1:8">
      <c r="A29" s="105">
        <v>12</v>
      </c>
      <c r="B29" s="85" t="s">
        <v>215</v>
      </c>
      <c r="C29" s="85" t="s">
        <v>77</v>
      </c>
      <c r="D29" s="78" t="s">
        <v>28</v>
      </c>
      <c r="E29" s="107">
        <v>274.39</v>
      </c>
      <c r="F29" s="107"/>
      <c r="G29" s="107"/>
      <c r="H29" s="106"/>
    </row>
    <row r="30" s="96" customFormat="1" ht="84" customHeight="1" spans="1:8">
      <c r="A30" s="105">
        <v>13</v>
      </c>
      <c r="B30" s="85" t="s">
        <v>78</v>
      </c>
      <c r="C30" s="85" t="s">
        <v>79</v>
      </c>
      <c r="D30" s="83" t="s">
        <v>40</v>
      </c>
      <c r="E30" s="107">
        <v>5.15</v>
      </c>
      <c r="F30" s="107"/>
      <c r="G30" s="107"/>
      <c r="H30" s="106"/>
    </row>
    <row r="31" s="96" customFormat="1" ht="73" customHeight="1" spans="1:8">
      <c r="A31" s="105">
        <v>14</v>
      </c>
      <c r="B31" s="85" t="s">
        <v>80</v>
      </c>
      <c r="C31" s="85" t="s">
        <v>71</v>
      </c>
      <c r="D31" s="83" t="s">
        <v>40</v>
      </c>
      <c r="E31" s="107">
        <v>5.15</v>
      </c>
      <c r="F31" s="107"/>
      <c r="G31" s="107"/>
      <c r="H31" s="106"/>
    </row>
    <row r="32" s="96" customFormat="1" ht="66" customHeight="1" spans="1:8">
      <c r="A32" s="105">
        <v>15</v>
      </c>
      <c r="B32" s="85" t="s">
        <v>81</v>
      </c>
      <c r="C32" s="85" t="s">
        <v>82</v>
      </c>
      <c r="D32" s="83" t="s">
        <v>40</v>
      </c>
      <c r="E32" s="107">
        <v>5.15</v>
      </c>
      <c r="F32" s="107"/>
      <c r="G32" s="107"/>
      <c r="H32" s="106"/>
    </row>
    <row r="33" s="96" customFormat="1" ht="99" customHeight="1" spans="1:8">
      <c r="A33" s="105">
        <v>16</v>
      </c>
      <c r="B33" s="85" t="s">
        <v>216</v>
      </c>
      <c r="C33" s="111" t="s">
        <v>217</v>
      </c>
      <c r="D33" s="83" t="s">
        <v>40</v>
      </c>
      <c r="E33" s="107">
        <v>52.16</v>
      </c>
      <c r="F33" s="107"/>
      <c r="G33" s="107"/>
      <c r="H33" s="108" t="s">
        <v>85</v>
      </c>
    </row>
    <row r="34" s="96" customFormat="1" ht="58" customHeight="1" spans="1:8">
      <c r="A34" s="105">
        <v>17</v>
      </c>
      <c r="B34" s="85" t="s">
        <v>86</v>
      </c>
      <c r="C34" s="111" t="s">
        <v>87</v>
      </c>
      <c r="D34" s="83" t="s">
        <v>40</v>
      </c>
      <c r="E34" s="107">
        <v>318.11</v>
      </c>
      <c r="F34" s="107"/>
      <c r="G34" s="107"/>
      <c r="H34" s="106"/>
    </row>
    <row r="35" s="96" customFormat="1" ht="97" customHeight="1" spans="1:8">
      <c r="A35" s="105">
        <v>18</v>
      </c>
      <c r="B35" s="108" t="s">
        <v>88</v>
      </c>
      <c r="C35" s="108" t="s">
        <v>89</v>
      </c>
      <c r="D35" s="78" t="s">
        <v>28</v>
      </c>
      <c r="E35" s="107">
        <v>321.42</v>
      </c>
      <c r="F35" s="107"/>
      <c r="G35" s="107"/>
      <c r="H35" s="106"/>
    </row>
    <row r="36" s="96" customFormat="1" ht="73" customHeight="1" spans="1:8">
      <c r="A36" s="105">
        <v>19</v>
      </c>
      <c r="B36" s="108" t="s">
        <v>90</v>
      </c>
      <c r="C36" s="85" t="s">
        <v>82</v>
      </c>
      <c r="D36" s="78" t="s">
        <v>28</v>
      </c>
      <c r="E36" s="107">
        <v>321.42</v>
      </c>
      <c r="F36" s="107"/>
      <c r="G36" s="107"/>
      <c r="H36" s="106"/>
    </row>
    <row r="37" s="96" customFormat="1" ht="73" customHeight="1" spans="1:8">
      <c r="A37" s="105">
        <v>20</v>
      </c>
      <c r="B37" s="108" t="s">
        <v>91</v>
      </c>
      <c r="C37" s="85" t="s">
        <v>92</v>
      </c>
      <c r="D37" s="78" t="s">
        <v>28</v>
      </c>
      <c r="E37" s="107">
        <v>33.84</v>
      </c>
      <c r="F37" s="107"/>
      <c r="G37" s="107"/>
      <c r="H37" s="106"/>
    </row>
    <row r="38" s="96" customFormat="1" ht="73" customHeight="1" spans="1:8">
      <c r="A38" s="105">
        <v>21</v>
      </c>
      <c r="B38" s="108" t="s">
        <v>97</v>
      </c>
      <c r="C38" s="85" t="s">
        <v>98</v>
      </c>
      <c r="D38" s="78" t="s">
        <v>28</v>
      </c>
      <c r="E38" s="107">
        <v>10.56</v>
      </c>
      <c r="F38" s="107"/>
      <c r="G38" s="107"/>
      <c r="H38" s="106"/>
    </row>
    <row r="39" s="96" customFormat="1" ht="73" customHeight="1" spans="1:8">
      <c r="A39" s="105">
        <v>22</v>
      </c>
      <c r="B39" s="108" t="s">
        <v>218</v>
      </c>
      <c r="C39" s="85" t="s">
        <v>219</v>
      </c>
      <c r="D39" s="78" t="s">
        <v>28</v>
      </c>
      <c r="E39" s="107">
        <v>23.28</v>
      </c>
      <c r="F39" s="107"/>
      <c r="G39" s="107"/>
      <c r="H39" s="106"/>
    </row>
    <row r="40" s="96" customFormat="1" ht="69" customHeight="1" spans="1:8">
      <c r="A40" s="105">
        <v>23</v>
      </c>
      <c r="B40" s="85" t="s">
        <v>99</v>
      </c>
      <c r="C40" s="85" t="s">
        <v>100</v>
      </c>
      <c r="D40" s="83" t="s">
        <v>28</v>
      </c>
      <c r="E40" s="107">
        <v>48.64</v>
      </c>
      <c r="F40" s="107"/>
      <c r="G40" s="107"/>
      <c r="H40" s="106"/>
    </row>
    <row r="41" s="96" customFormat="1" ht="76" customHeight="1" spans="1:8">
      <c r="A41" s="105">
        <v>24</v>
      </c>
      <c r="B41" s="85" t="s">
        <v>101</v>
      </c>
      <c r="C41" s="85" t="s">
        <v>102</v>
      </c>
      <c r="D41" s="83" t="s">
        <v>28</v>
      </c>
      <c r="E41" s="107">
        <v>48.64</v>
      </c>
      <c r="F41" s="107"/>
      <c r="G41" s="107"/>
      <c r="H41" s="106"/>
    </row>
    <row r="42" s="96" customFormat="1" ht="83" customHeight="1" spans="1:8">
      <c r="A42" s="105">
        <v>25</v>
      </c>
      <c r="B42" s="85" t="s">
        <v>103</v>
      </c>
      <c r="C42" s="85" t="s">
        <v>104</v>
      </c>
      <c r="D42" s="83" t="s">
        <v>40</v>
      </c>
      <c r="E42" s="107">
        <v>4.85</v>
      </c>
      <c r="F42" s="107"/>
      <c r="G42" s="107"/>
      <c r="H42" s="106"/>
    </row>
    <row r="43" s="96" customFormat="1" ht="111" customHeight="1" spans="1:8">
      <c r="A43" s="105">
        <v>26</v>
      </c>
      <c r="B43" s="85" t="s">
        <v>105</v>
      </c>
      <c r="C43" s="85" t="s">
        <v>106</v>
      </c>
      <c r="D43" s="83" t="s">
        <v>40</v>
      </c>
      <c r="E43" s="107">
        <v>3.3</v>
      </c>
      <c r="F43" s="107"/>
      <c r="G43" s="107"/>
      <c r="H43" s="106"/>
    </row>
    <row r="44" s="96" customFormat="1" ht="90" customHeight="1" spans="1:8">
      <c r="A44" s="105">
        <v>27</v>
      </c>
      <c r="B44" s="85" t="s">
        <v>221</v>
      </c>
      <c r="C44" s="85" t="s">
        <v>222</v>
      </c>
      <c r="D44" s="83" t="s">
        <v>40</v>
      </c>
      <c r="E44" s="107">
        <v>5.44</v>
      </c>
      <c r="F44" s="107"/>
      <c r="G44" s="107"/>
      <c r="H44" s="106"/>
    </row>
    <row r="45" s="96" customFormat="1" ht="85" customHeight="1" spans="1:8">
      <c r="A45" s="105">
        <v>28</v>
      </c>
      <c r="B45" s="108" t="s">
        <v>107</v>
      </c>
      <c r="C45" s="85" t="s">
        <v>108</v>
      </c>
      <c r="D45" s="83" t="s">
        <v>40</v>
      </c>
      <c r="E45" s="107">
        <v>11.7</v>
      </c>
      <c r="F45" s="107"/>
      <c r="G45" s="107"/>
      <c r="H45" s="106"/>
    </row>
    <row r="46" s="96" customFormat="1" ht="76" customHeight="1" spans="1:8">
      <c r="A46" s="105">
        <v>29</v>
      </c>
      <c r="B46" s="77" t="s">
        <v>109</v>
      </c>
      <c r="C46" s="85" t="s">
        <v>110</v>
      </c>
      <c r="D46" s="112" t="s">
        <v>111</v>
      </c>
      <c r="E46" s="107">
        <v>26.08</v>
      </c>
      <c r="F46" s="107"/>
      <c r="G46" s="107"/>
      <c r="H46" s="106"/>
    </row>
    <row r="47" s="96" customFormat="1" ht="76" customHeight="1" spans="1:8">
      <c r="A47" s="105">
        <v>30</v>
      </c>
      <c r="B47" s="77" t="s">
        <v>112</v>
      </c>
      <c r="C47" s="77" t="s">
        <v>147</v>
      </c>
      <c r="D47" s="112" t="s">
        <v>40</v>
      </c>
      <c r="E47" s="107">
        <v>139.38</v>
      </c>
      <c r="F47" s="107"/>
      <c r="G47" s="107"/>
      <c r="H47" s="106"/>
    </row>
    <row r="48" s="96" customFormat="1" ht="49" customHeight="1" spans="1:8">
      <c r="A48" s="105">
        <v>31</v>
      </c>
      <c r="B48" s="77" t="s">
        <v>114</v>
      </c>
      <c r="C48" s="109" t="s">
        <v>115</v>
      </c>
      <c r="D48" s="112" t="s">
        <v>40</v>
      </c>
      <c r="E48" s="107">
        <v>67.8</v>
      </c>
      <c r="F48" s="107"/>
      <c r="G48" s="107"/>
      <c r="H48" s="106"/>
    </row>
    <row r="49" s="96" customFormat="1" ht="49" customHeight="1" spans="1:8">
      <c r="A49" s="105">
        <v>32</v>
      </c>
      <c r="B49" s="77" t="s">
        <v>116</v>
      </c>
      <c r="C49" s="109" t="s">
        <v>117</v>
      </c>
      <c r="D49" s="112" t="s">
        <v>40</v>
      </c>
      <c r="E49" s="107">
        <v>11.3</v>
      </c>
      <c r="F49" s="107"/>
      <c r="G49" s="107"/>
      <c r="H49" s="106"/>
    </row>
    <row r="50" s="96" customFormat="1" ht="44" customHeight="1" spans="1:8">
      <c r="A50" s="113" t="s">
        <v>118</v>
      </c>
      <c r="B50" s="114" t="s">
        <v>244</v>
      </c>
      <c r="C50" s="106"/>
      <c r="D50" s="106"/>
      <c r="E50" s="107"/>
      <c r="F50" s="107"/>
      <c r="G50" s="107"/>
      <c r="H50" s="106"/>
    </row>
    <row r="51" s="96" customFormat="1" ht="65" customHeight="1" spans="1:8">
      <c r="A51" s="105">
        <v>1</v>
      </c>
      <c r="B51" s="109" t="s">
        <v>120</v>
      </c>
      <c r="C51" s="109" t="s">
        <v>121</v>
      </c>
      <c r="D51" s="110" t="s">
        <v>28</v>
      </c>
      <c r="E51" s="107">
        <v>394.98</v>
      </c>
      <c r="F51" s="107"/>
      <c r="G51" s="107"/>
      <c r="H51" s="106"/>
    </row>
    <row r="52" s="96" customFormat="1" ht="109" customHeight="1" spans="1:8">
      <c r="A52" s="105">
        <v>2</v>
      </c>
      <c r="B52" s="109" t="s">
        <v>122</v>
      </c>
      <c r="C52" s="109" t="s">
        <v>123</v>
      </c>
      <c r="D52" s="110" t="s">
        <v>28</v>
      </c>
      <c r="E52" s="107">
        <v>394.98</v>
      </c>
      <c r="F52" s="107"/>
      <c r="G52" s="107"/>
      <c r="H52" s="106"/>
    </row>
    <row r="53" s="96" customFormat="1" ht="129" customHeight="1" spans="1:8">
      <c r="A53" s="105">
        <v>3</v>
      </c>
      <c r="B53" s="109" t="s">
        <v>124</v>
      </c>
      <c r="C53" s="109" t="s">
        <v>125</v>
      </c>
      <c r="D53" s="110" t="s">
        <v>28</v>
      </c>
      <c r="E53" s="107">
        <v>898.59</v>
      </c>
      <c r="F53" s="107"/>
      <c r="G53" s="107"/>
      <c r="H53" s="106"/>
    </row>
    <row r="54" s="96" customFormat="1" ht="70" customHeight="1" spans="1:8">
      <c r="A54" s="105">
        <v>4</v>
      </c>
      <c r="B54" s="109" t="s">
        <v>126</v>
      </c>
      <c r="C54" s="109" t="s">
        <v>127</v>
      </c>
      <c r="D54" s="110" t="s">
        <v>28</v>
      </c>
      <c r="E54" s="107">
        <v>1293.57</v>
      </c>
      <c r="F54" s="107"/>
      <c r="G54" s="107"/>
      <c r="H54" s="106"/>
    </row>
    <row r="55" s="96" customFormat="1" ht="95" customHeight="1" spans="1:8">
      <c r="A55" s="105">
        <v>5</v>
      </c>
      <c r="B55" s="109" t="s">
        <v>128</v>
      </c>
      <c r="C55" s="85" t="s">
        <v>129</v>
      </c>
      <c r="D55" s="110" t="s">
        <v>28</v>
      </c>
      <c r="E55" s="107">
        <v>69.69</v>
      </c>
      <c r="F55" s="107"/>
      <c r="G55" s="107"/>
      <c r="H55" s="106"/>
    </row>
    <row r="56" s="96" customFormat="1" ht="85" customHeight="1" spans="1:8">
      <c r="A56" s="105">
        <v>6</v>
      </c>
      <c r="B56" s="109" t="s">
        <v>131</v>
      </c>
      <c r="C56" s="109" t="s">
        <v>132</v>
      </c>
      <c r="D56" s="110" t="s">
        <v>28</v>
      </c>
      <c r="E56" s="107">
        <v>64.71</v>
      </c>
      <c r="F56" s="107"/>
      <c r="G56" s="107"/>
      <c r="H56" s="106"/>
    </row>
    <row r="57" s="96" customFormat="1" ht="61" customHeight="1" spans="1:8">
      <c r="A57" s="105">
        <v>7</v>
      </c>
      <c r="B57" s="109" t="s">
        <v>133</v>
      </c>
      <c r="C57" s="109" t="s">
        <v>134</v>
      </c>
      <c r="D57" s="110" t="s">
        <v>28</v>
      </c>
      <c r="E57" s="107">
        <v>39.82</v>
      </c>
      <c r="F57" s="107"/>
      <c r="G57" s="107"/>
      <c r="H57" s="106"/>
    </row>
    <row r="58" s="96" customFormat="1" ht="66" customHeight="1" spans="1:8">
      <c r="A58" s="105">
        <v>8</v>
      </c>
      <c r="B58" s="109" t="s">
        <v>135</v>
      </c>
      <c r="C58" s="109" t="s">
        <v>136</v>
      </c>
      <c r="D58" s="110" t="s">
        <v>40</v>
      </c>
      <c r="E58" s="107">
        <v>107.56</v>
      </c>
      <c r="F58" s="107"/>
      <c r="G58" s="107"/>
      <c r="H58" s="106"/>
    </row>
    <row r="59" s="96" customFormat="1" ht="61" customHeight="1" spans="1:8">
      <c r="A59" s="105">
        <v>9</v>
      </c>
      <c r="B59" s="109" t="s">
        <v>137</v>
      </c>
      <c r="C59" s="109" t="s">
        <v>33</v>
      </c>
      <c r="D59" s="110" t="s">
        <v>28</v>
      </c>
      <c r="E59" s="107">
        <v>47.29</v>
      </c>
      <c r="F59" s="107"/>
      <c r="G59" s="107"/>
      <c r="H59" s="106"/>
    </row>
    <row r="60" s="96" customFormat="1" ht="59" customHeight="1" spans="1:8">
      <c r="A60" s="105">
        <v>10</v>
      </c>
      <c r="B60" s="109" t="s">
        <v>138</v>
      </c>
      <c r="C60" s="109" t="s">
        <v>37</v>
      </c>
      <c r="D60" s="110" t="s">
        <v>28</v>
      </c>
      <c r="E60" s="107">
        <v>94.58</v>
      </c>
      <c r="F60" s="107"/>
      <c r="G60" s="107"/>
      <c r="H60" s="106"/>
    </row>
    <row r="61" s="96" customFormat="1" ht="47" customHeight="1" spans="1:8">
      <c r="A61" s="105">
        <v>11</v>
      </c>
      <c r="B61" s="109" t="s">
        <v>139</v>
      </c>
      <c r="C61" s="77" t="s">
        <v>140</v>
      </c>
      <c r="D61" s="110" t="s">
        <v>40</v>
      </c>
      <c r="E61" s="107">
        <v>49.78</v>
      </c>
      <c r="F61" s="107"/>
      <c r="G61" s="107"/>
      <c r="H61" s="106"/>
    </row>
    <row r="62" s="96" customFormat="1" ht="49" customHeight="1" spans="1:8">
      <c r="A62" s="105">
        <v>12</v>
      </c>
      <c r="B62" s="109" t="s">
        <v>141</v>
      </c>
      <c r="C62" s="109" t="s">
        <v>142</v>
      </c>
      <c r="D62" s="110" t="s">
        <v>28</v>
      </c>
      <c r="E62" s="107">
        <v>29.87</v>
      </c>
      <c r="F62" s="107"/>
      <c r="G62" s="107"/>
      <c r="H62" s="106"/>
    </row>
    <row r="63" s="96" customFormat="1" ht="63" customHeight="1" spans="1:8">
      <c r="A63" s="105">
        <v>13</v>
      </c>
      <c r="B63" s="111" t="s">
        <v>153</v>
      </c>
      <c r="C63" s="111" t="s">
        <v>154</v>
      </c>
      <c r="D63" s="115" t="s">
        <v>28</v>
      </c>
      <c r="E63" s="107">
        <v>47.29</v>
      </c>
      <c r="F63" s="107"/>
      <c r="G63" s="107"/>
      <c r="H63" s="106"/>
    </row>
    <row r="64" s="96" customFormat="1" ht="71" customHeight="1" spans="1:8">
      <c r="A64" s="105">
        <v>14</v>
      </c>
      <c r="B64" s="111" t="s">
        <v>145</v>
      </c>
      <c r="C64" s="111" t="s">
        <v>155</v>
      </c>
      <c r="D64" s="78" t="s">
        <v>28</v>
      </c>
      <c r="E64" s="107">
        <v>49.78</v>
      </c>
      <c r="F64" s="107"/>
      <c r="G64" s="107"/>
      <c r="H64" s="106"/>
    </row>
    <row r="65" s="96" customFormat="1" ht="61" customHeight="1" spans="1:8">
      <c r="A65" s="105">
        <v>15</v>
      </c>
      <c r="B65" s="77" t="s">
        <v>112</v>
      </c>
      <c r="C65" s="77" t="s">
        <v>147</v>
      </c>
      <c r="D65" s="112" t="s">
        <v>40</v>
      </c>
      <c r="E65" s="107">
        <v>49.78</v>
      </c>
      <c r="F65" s="107"/>
      <c r="G65" s="107"/>
      <c r="H65" s="106"/>
    </row>
    <row r="66" s="96" customFormat="1" ht="58" customHeight="1" spans="1:8">
      <c r="A66" s="105">
        <v>16</v>
      </c>
      <c r="B66" s="85" t="s">
        <v>148</v>
      </c>
      <c r="C66" s="111" t="s">
        <v>87</v>
      </c>
      <c r="D66" s="83" t="s">
        <v>40</v>
      </c>
      <c r="E66" s="107">
        <v>49.78</v>
      </c>
      <c r="F66" s="107"/>
      <c r="G66" s="107"/>
      <c r="H66" s="106"/>
    </row>
    <row r="67" s="96" customFormat="1" ht="85" customHeight="1" spans="1:8">
      <c r="A67" s="105">
        <v>17</v>
      </c>
      <c r="B67" s="85" t="s">
        <v>149</v>
      </c>
      <c r="C67" s="85" t="s">
        <v>150</v>
      </c>
      <c r="D67" s="83" t="s">
        <v>40</v>
      </c>
      <c r="E67" s="107">
        <v>132</v>
      </c>
      <c r="F67" s="116"/>
      <c r="G67" s="116"/>
      <c r="H67" s="106"/>
    </row>
    <row r="68" s="96" customFormat="1" ht="41" customHeight="1" spans="1:8">
      <c r="A68" s="113" t="s">
        <v>151</v>
      </c>
      <c r="B68" s="114" t="s">
        <v>245</v>
      </c>
      <c r="C68" s="111"/>
      <c r="D68" s="83"/>
      <c r="E68" s="107"/>
      <c r="F68" s="107"/>
      <c r="G68" s="107"/>
      <c r="H68" s="106"/>
    </row>
    <row r="69" s="96" customFormat="1" ht="58" customHeight="1" spans="1:8">
      <c r="A69" s="105">
        <v>1</v>
      </c>
      <c r="B69" s="109" t="s">
        <v>120</v>
      </c>
      <c r="C69" s="109" t="s">
        <v>121</v>
      </c>
      <c r="D69" s="110" t="s">
        <v>28</v>
      </c>
      <c r="E69" s="107">
        <v>33.26</v>
      </c>
      <c r="F69" s="107"/>
      <c r="G69" s="107"/>
      <c r="H69" s="106"/>
    </row>
    <row r="70" s="96" customFormat="1" ht="58" customHeight="1" spans="1:8">
      <c r="A70" s="105">
        <v>2</v>
      </c>
      <c r="B70" s="109" t="s">
        <v>126</v>
      </c>
      <c r="C70" s="109" t="s">
        <v>127</v>
      </c>
      <c r="D70" s="110" t="s">
        <v>28</v>
      </c>
      <c r="E70" s="107">
        <v>33.26</v>
      </c>
      <c r="F70" s="107"/>
      <c r="G70" s="107"/>
      <c r="H70" s="106"/>
    </row>
    <row r="71" s="96" customFormat="1" ht="104" customHeight="1" spans="1:8">
      <c r="A71" s="105">
        <v>3</v>
      </c>
      <c r="B71" s="109" t="s">
        <v>122</v>
      </c>
      <c r="C71" s="109" t="s">
        <v>123</v>
      </c>
      <c r="D71" s="110" t="s">
        <v>28</v>
      </c>
      <c r="E71" s="107">
        <v>33.26</v>
      </c>
      <c r="F71" s="107"/>
      <c r="G71" s="107"/>
      <c r="H71" s="106"/>
    </row>
    <row r="72" s="96" customFormat="1" ht="60" customHeight="1" spans="1:8">
      <c r="A72" s="105">
        <v>4</v>
      </c>
      <c r="B72" s="109" t="s">
        <v>158</v>
      </c>
      <c r="C72" s="109" t="s">
        <v>159</v>
      </c>
      <c r="D72" s="110" t="s">
        <v>160</v>
      </c>
      <c r="E72" s="107">
        <v>2</v>
      </c>
      <c r="F72" s="107"/>
      <c r="G72" s="107"/>
      <c r="H72" s="106"/>
    </row>
    <row r="73" s="96" customFormat="1" ht="60" customHeight="1" spans="1:8">
      <c r="A73" s="105">
        <v>5</v>
      </c>
      <c r="B73" s="109" t="s">
        <v>230</v>
      </c>
      <c r="C73" s="109" t="s">
        <v>71</v>
      </c>
      <c r="D73" s="110" t="s">
        <v>28</v>
      </c>
      <c r="E73" s="107">
        <v>84.69</v>
      </c>
      <c r="F73" s="107"/>
      <c r="G73" s="107"/>
      <c r="H73" s="106"/>
    </row>
    <row r="74" s="96" customFormat="1" ht="63" customHeight="1" spans="1:8">
      <c r="A74" s="105">
        <v>6</v>
      </c>
      <c r="B74" s="109" t="s">
        <v>176</v>
      </c>
      <c r="C74" s="109" t="s">
        <v>82</v>
      </c>
      <c r="D74" s="110" t="s">
        <v>28</v>
      </c>
      <c r="E74" s="107">
        <v>84.69</v>
      </c>
      <c r="F74" s="107"/>
      <c r="G74" s="107"/>
      <c r="H74" s="106"/>
    </row>
    <row r="75" s="96" customFormat="1" ht="59" customHeight="1" spans="1:8">
      <c r="A75" s="105">
        <v>7</v>
      </c>
      <c r="B75" s="77" t="s">
        <v>112</v>
      </c>
      <c r="C75" s="77" t="s">
        <v>147</v>
      </c>
      <c r="D75" s="112" t="s">
        <v>40</v>
      </c>
      <c r="E75" s="107">
        <v>30.19</v>
      </c>
      <c r="F75" s="107"/>
      <c r="G75" s="107"/>
      <c r="H75" s="106"/>
    </row>
    <row r="76" s="96" customFormat="1" ht="47" customHeight="1" spans="1:8">
      <c r="A76" s="113" t="s">
        <v>156</v>
      </c>
      <c r="B76" s="117" t="s">
        <v>227</v>
      </c>
      <c r="C76" s="106"/>
      <c r="D76" s="106"/>
      <c r="E76" s="107"/>
      <c r="F76" s="107"/>
      <c r="G76" s="107"/>
      <c r="H76" s="106"/>
    </row>
    <row r="77" s="96" customFormat="1" ht="57" customHeight="1" spans="1:8">
      <c r="A77" s="105">
        <v>1</v>
      </c>
      <c r="B77" s="109" t="s">
        <v>120</v>
      </c>
      <c r="C77" s="109" t="s">
        <v>121</v>
      </c>
      <c r="D77" s="110" t="s">
        <v>28</v>
      </c>
      <c r="E77" s="107">
        <v>71.1</v>
      </c>
      <c r="F77" s="107"/>
      <c r="G77" s="107"/>
      <c r="H77" s="106"/>
    </row>
    <row r="78" s="96" customFormat="1" ht="96" customHeight="1" spans="1:8">
      <c r="A78" s="105">
        <v>2</v>
      </c>
      <c r="B78" s="109" t="s">
        <v>122</v>
      </c>
      <c r="C78" s="109" t="s">
        <v>123</v>
      </c>
      <c r="D78" s="110" t="s">
        <v>28</v>
      </c>
      <c r="E78" s="107">
        <v>71.1</v>
      </c>
      <c r="F78" s="107"/>
      <c r="G78" s="107"/>
      <c r="H78" s="106"/>
    </row>
    <row r="79" s="96" customFormat="1" ht="76" customHeight="1" spans="1:8">
      <c r="A79" s="105">
        <v>3</v>
      </c>
      <c r="B79" s="109" t="s">
        <v>124</v>
      </c>
      <c r="C79" s="109" t="s">
        <v>125</v>
      </c>
      <c r="D79" s="110" t="s">
        <v>28</v>
      </c>
      <c r="E79" s="107">
        <v>160.42</v>
      </c>
      <c r="F79" s="107"/>
      <c r="G79" s="107"/>
      <c r="H79" s="106"/>
    </row>
    <row r="80" s="96" customFormat="1" ht="62" customHeight="1" spans="1:8">
      <c r="A80" s="105">
        <v>4</v>
      </c>
      <c r="B80" s="109" t="s">
        <v>126</v>
      </c>
      <c r="C80" s="109" t="s">
        <v>127</v>
      </c>
      <c r="D80" s="110" t="s">
        <v>28</v>
      </c>
      <c r="E80" s="107">
        <v>231.52</v>
      </c>
      <c r="F80" s="107"/>
      <c r="G80" s="107"/>
      <c r="H80" s="106"/>
    </row>
    <row r="81" s="96" customFormat="1" ht="47" customHeight="1" spans="1:8">
      <c r="A81" s="105">
        <v>5</v>
      </c>
      <c r="B81" s="109" t="s">
        <v>158</v>
      </c>
      <c r="C81" s="109" t="s">
        <v>159</v>
      </c>
      <c r="D81" s="110" t="s">
        <v>160</v>
      </c>
      <c r="E81" s="107">
        <v>4</v>
      </c>
      <c r="F81" s="107"/>
      <c r="G81" s="107"/>
      <c r="H81" s="106"/>
    </row>
    <row r="82" s="96" customFormat="1" ht="64" customHeight="1" spans="1:8">
      <c r="A82" s="105">
        <v>6</v>
      </c>
      <c r="B82" s="109" t="s">
        <v>161</v>
      </c>
      <c r="C82" s="109" t="s">
        <v>71</v>
      </c>
      <c r="D82" s="110" t="s">
        <v>28</v>
      </c>
      <c r="E82" s="107">
        <v>22.61</v>
      </c>
      <c r="F82" s="107"/>
      <c r="G82" s="107"/>
      <c r="H82" s="106"/>
    </row>
    <row r="83" s="96" customFormat="1" ht="61" customHeight="1" spans="1:8">
      <c r="A83" s="105">
        <v>7</v>
      </c>
      <c r="B83" s="109" t="s">
        <v>162</v>
      </c>
      <c r="C83" s="109" t="s">
        <v>82</v>
      </c>
      <c r="D83" s="110" t="s">
        <v>28</v>
      </c>
      <c r="E83" s="107">
        <v>22.61</v>
      </c>
      <c r="F83" s="107"/>
      <c r="G83" s="107"/>
      <c r="H83" s="106"/>
    </row>
    <row r="84" s="96" customFormat="1" ht="51" customHeight="1" spans="1:8">
      <c r="A84" s="105">
        <v>8</v>
      </c>
      <c r="B84" s="77" t="s">
        <v>163</v>
      </c>
      <c r="C84" s="77" t="s">
        <v>164</v>
      </c>
      <c r="D84" s="112" t="s">
        <v>40</v>
      </c>
      <c r="E84" s="107">
        <v>8.54</v>
      </c>
      <c r="F84" s="107"/>
      <c r="G84" s="107"/>
      <c r="H84" s="106"/>
    </row>
    <row r="85" s="96" customFormat="1" ht="84" customHeight="1" spans="1:8">
      <c r="A85" s="105">
        <v>9</v>
      </c>
      <c r="B85" s="85" t="s">
        <v>149</v>
      </c>
      <c r="C85" s="85" t="s">
        <v>150</v>
      </c>
      <c r="D85" s="83" t="s">
        <v>40</v>
      </c>
      <c r="E85" s="107">
        <v>4.2</v>
      </c>
      <c r="F85" s="116"/>
      <c r="G85" s="116"/>
      <c r="H85" s="106"/>
    </row>
    <row r="86" s="96" customFormat="1" ht="47" customHeight="1" spans="1:8">
      <c r="A86" s="113" t="s">
        <v>165</v>
      </c>
      <c r="B86" s="117" t="s">
        <v>228</v>
      </c>
      <c r="C86" s="106"/>
      <c r="D86" s="106"/>
      <c r="E86" s="107"/>
      <c r="F86" s="107"/>
      <c r="G86" s="107"/>
      <c r="H86" s="106"/>
    </row>
    <row r="87" s="96" customFormat="1" ht="66" customHeight="1" spans="1:8">
      <c r="A87" s="105">
        <v>1</v>
      </c>
      <c r="B87" s="109" t="s">
        <v>120</v>
      </c>
      <c r="C87" s="109" t="s">
        <v>121</v>
      </c>
      <c r="D87" s="110" t="s">
        <v>28</v>
      </c>
      <c r="E87" s="107">
        <v>15.7</v>
      </c>
      <c r="F87" s="107"/>
      <c r="G87" s="107"/>
      <c r="H87" s="106"/>
    </row>
    <row r="88" s="96" customFormat="1" ht="95" customHeight="1" spans="1:8">
      <c r="A88" s="105">
        <v>2</v>
      </c>
      <c r="B88" s="109" t="s">
        <v>122</v>
      </c>
      <c r="C88" s="109" t="s">
        <v>123</v>
      </c>
      <c r="D88" s="110" t="s">
        <v>28</v>
      </c>
      <c r="E88" s="107">
        <v>15.7</v>
      </c>
      <c r="F88" s="107"/>
      <c r="G88" s="107"/>
      <c r="H88" s="106"/>
    </row>
    <row r="89" s="96" customFormat="1" ht="95" customHeight="1" spans="1:8">
      <c r="A89" s="105">
        <v>3</v>
      </c>
      <c r="B89" s="109" t="s">
        <v>124</v>
      </c>
      <c r="C89" s="109" t="s">
        <v>125</v>
      </c>
      <c r="D89" s="110" t="s">
        <v>28</v>
      </c>
      <c r="E89" s="107">
        <v>60.16</v>
      </c>
      <c r="F89" s="107"/>
      <c r="G89" s="107"/>
      <c r="H89" s="106"/>
    </row>
    <row r="90" s="96" customFormat="1" ht="61" customHeight="1" spans="1:8">
      <c r="A90" s="105">
        <v>4</v>
      </c>
      <c r="B90" s="109" t="s">
        <v>126</v>
      </c>
      <c r="C90" s="109" t="s">
        <v>127</v>
      </c>
      <c r="D90" s="110" t="s">
        <v>28</v>
      </c>
      <c r="E90" s="107">
        <v>15.7</v>
      </c>
      <c r="F90" s="107"/>
      <c r="G90" s="107"/>
      <c r="H90" s="106"/>
    </row>
    <row r="91" s="96" customFormat="1" ht="58" customHeight="1" spans="1:8">
      <c r="A91" s="105">
        <v>5</v>
      </c>
      <c r="B91" s="109" t="s">
        <v>158</v>
      </c>
      <c r="C91" s="109" t="s">
        <v>168</v>
      </c>
      <c r="D91" s="110" t="s">
        <v>160</v>
      </c>
      <c r="E91" s="107">
        <v>2</v>
      </c>
      <c r="F91" s="107"/>
      <c r="G91" s="107"/>
      <c r="H91" s="106"/>
    </row>
    <row r="92" s="97" customFormat="1" ht="47" customHeight="1" spans="1:8">
      <c r="A92" s="118" t="s">
        <v>172</v>
      </c>
      <c r="B92" s="82" t="s">
        <v>229</v>
      </c>
      <c r="C92" s="119"/>
      <c r="D92" s="119"/>
      <c r="E92" s="120"/>
      <c r="F92" s="120"/>
      <c r="G92" s="120"/>
      <c r="H92" s="119"/>
    </row>
    <row r="93" s="96" customFormat="1" ht="60" customHeight="1" spans="1:8">
      <c r="A93" s="105">
        <v>1</v>
      </c>
      <c r="B93" s="109" t="s">
        <v>120</v>
      </c>
      <c r="C93" s="109" t="s">
        <v>121</v>
      </c>
      <c r="D93" s="110" t="s">
        <v>28</v>
      </c>
      <c r="E93" s="107">
        <v>107.98</v>
      </c>
      <c r="F93" s="107"/>
      <c r="G93" s="107"/>
      <c r="H93" s="106"/>
    </row>
    <row r="94" s="96" customFormat="1" ht="96" customHeight="1" spans="1:8">
      <c r="A94" s="105">
        <v>2</v>
      </c>
      <c r="B94" s="109" t="s">
        <v>122</v>
      </c>
      <c r="C94" s="109" t="s">
        <v>123</v>
      </c>
      <c r="D94" s="110" t="s">
        <v>28</v>
      </c>
      <c r="E94" s="107">
        <v>107.98</v>
      </c>
      <c r="F94" s="107"/>
      <c r="G94" s="107"/>
      <c r="H94" s="106"/>
    </row>
    <row r="95" s="96" customFormat="1" ht="75" customHeight="1" spans="1:8">
      <c r="A95" s="105">
        <v>3</v>
      </c>
      <c r="B95" s="109" t="s">
        <v>124</v>
      </c>
      <c r="C95" s="109" t="s">
        <v>125</v>
      </c>
      <c r="D95" s="110" t="s">
        <v>28</v>
      </c>
      <c r="E95" s="107">
        <v>131.83</v>
      </c>
      <c r="F95" s="107"/>
      <c r="G95" s="107"/>
      <c r="H95" s="106"/>
    </row>
    <row r="96" s="96" customFormat="1" ht="65" customHeight="1" spans="1:8">
      <c r="A96" s="105">
        <v>4</v>
      </c>
      <c r="B96" s="109" t="s">
        <v>126</v>
      </c>
      <c r="C96" s="109" t="s">
        <v>127</v>
      </c>
      <c r="D96" s="110" t="s">
        <v>28</v>
      </c>
      <c r="E96" s="107">
        <v>239.81</v>
      </c>
      <c r="F96" s="107"/>
      <c r="G96" s="107"/>
      <c r="H96" s="106"/>
    </row>
    <row r="97" s="96" customFormat="1" ht="65" customHeight="1" spans="1:8">
      <c r="A97" s="105">
        <v>5</v>
      </c>
      <c r="B97" s="109" t="s">
        <v>230</v>
      </c>
      <c r="C97" s="109" t="s">
        <v>71</v>
      </c>
      <c r="D97" s="110" t="s">
        <v>28</v>
      </c>
      <c r="E97" s="107">
        <v>211.89</v>
      </c>
      <c r="F97" s="107"/>
      <c r="G97" s="107"/>
      <c r="H97" s="106"/>
    </row>
    <row r="98" s="96" customFormat="1" ht="65" customHeight="1" spans="1:8">
      <c r="A98" s="105">
        <v>6</v>
      </c>
      <c r="B98" s="109" t="s">
        <v>176</v>
      </c>
      <c r="C98" s="109" t="s">
        <v>82</v>
      </c>
      <c r="D98" s="110" t="s">
        <v>28</v>
      </c>
      <c r="E98" s="107">
        <v>211.89</v>
      </c>
      <c r="F98" s="107"/>
      <c r="G98" s="107"/>
      <c r="H98" s="106"/>
    </row>
    <row r="99" s="96" customFormat="1" ht="47" customHeight="1" spans="1:8">
      <c r="A99" s="113" t="s">
        <v>178</v>
      </c>
      <c r="B99" s="121" t="s">
        <v>189</v>
      </c>
      <c r="C99" s="106"/>
      <c r="D99" s="106"/>
      <c r="E99" s="107"/>
      <c r="F99" s="107"/>
      <c r="G99" s="107"/>
      <c r="H99" s="106"/>
    </row>
    <row r="100" s="96" customFormat="1" ht="85" customHeight="1" spans="1:8">
      <c r="A100" s="105">
        <v>1</v>
      </c>
      <c r="B100" s="109" t="s">
        <v>190</v>
      </c>
      <c r="C100" s="109" t="s">
        <v>191</v>
      </c>
      <c r="D100" s="122" t="s">
        <v>192</v>
      </c>
      <c r="E100" s="107">
        <v>9</v>
      </c>
      <c r="F100" s="107"/>
      <c r="G100" s="107"/>
      <c r="H100" s="106"/>
    </row>
    <row r="101" s="96" customFormat="1" ht="87" customHeight="1" spans="1:8">
      <c r="A101" s="105">
        <v>2</v>
      </c>
      <c r="B101" s="109" t="s">
        <v>193</v>
      </c>
      <c r="C101" s="109" t="s">
        <v>191</v>
      </c>
      <c r="D101" s="122" t="s">
        <v>192</v>
      </c>
      <c r="E101" s="107">
        <v>8</v>
      </c>
      <c r="F101" s="107"/>
      <c r="G101" s="107"/>
      <c r="H101" s="106"/>
    </row>
    <row r="102" s="96" customFormat="1" ht="87" customHeight="1" spans="1:8">
      <c r="A102" s="105">
        <v>3</v>
      </c>
      <c r="B102" s="109" t="s">
        <v>246</v>
      </c>
      <c r="C102" s="109" t="s">
        <v>191</v>
      </c>
      <c r="D102" s="122" t="s">
        <v>192</v>
      </c>
      <c r="E102" s="107">
        <v>2</v>
      </c>
      <c r="F102" s="107"/>
      <c r="G102" s="107"/>
      <c r="H102" s="106"/>
    </row>
    <row r="103" s="96" customFormat="1" ht="87" customHeight="1" spans="1:8">
      <c r="A103" s="105">
        <v>4</v>
      </c>
      <c r="B103" s="109" t="s">
        <v>247</v>
      </c>
      <c r="C103" s="109" t="s">
        <v>191</v>
      </c>
      <c r="D103" s="122" t="s">
        <v>192</v>
      </c>
      <c r="E103" s="107">
        <v>2</v>
      </c>
      <c r="F103" s="107"/>
      <c r="G103" s="107"/>
      <c r="H103" s="106"/>
    </row>
    <row r="104" s="96" customFormat="1" ht="89" customHeight="1" spans="1:8">
      <c r="A104" s="105">
        <v>4</v>
      </c>
      <c r="B104" s="108" t="s">
        <v>194</v>
      </c>
      <c r="C104" s="109" t="s">
        <v>191</v>
      </c>
      <c r="D104" s="122" t="s">
        <v>192</v>
      </c>
      <c r="E104" s="107">
        <v>4</v>
      </c>
      <c r="F104" s="107"/>
      <c r="G104" s="107"/>
      <c r="H104" s="106"/>
    </row>
    <row r="105" s="96" customFormat="1" ht="87" customHeight="1" spans="1:8">
      <c r="A105" s="105">
        <v>5</v>
      </c>
      <c r="B105" s="108" t="s">
        <v>195</v>
      </c>
      <c r="C105" s="109" t="s">
        <v>191</v>
      </c>
      <c r="D105" s="122" t="s">
        <v>192</v>
      </c>
      <c r="E105" s="107">
        <v>10</v>
      </c>
      <c r="F105" s="107"/>
      <c r="G105" s="107"/>
      <c r="H105" s="106"/>
    </row>
    <row r="106" s="96" customFormat="1" ht="47" customHeight="1" spans="1:8">
      <c r="A106" s="113" t="s">
        <v>188</v>
      </c>
      <c r="B106" s="121" t="s">
        <v>200</v>
      </c>
      <c r="C106" s="106"/>
      <c r="D106" s="122"/>
      <c r="E106" s="107"/>
      <c r="F106" s="107"/>
      <c r="G106" s="107"/>
      <c r="H106" s="106"/>
    </row>
    <row r="107" s="96" customFormat="1" ht="47" customHeight="1" spans="1:8">
      <c r="A107" s="105">
        <v>1</v>
      </c>
      <c r="B107" s="85" t="s">
        <v>201</v>
      </c>
      <c r="C107" s="85" t="s">
        <v>202</v>
      </c>
      <c r="D107" s="83" t="s">
        <v>28</v>
      </c>
      <c r="E107" s="107">
        <v>1671.64</v>
      </c>
      <c r="F107" s="107"/>
      <c r="G107" s="107"/>
      <c r="H107" s="106"/>
    </row>
    <row r="108" s="96" customFormat="1" ht="47" customHeight="1" spans="1:8">
      <c r="A108" s="105">
        <v>2</v>
      </c>
      <c r="B108" s="109" t="s">
        <v>203</v>
      </c>
      <c r="C108" s="109" t="s">
        <v>204</v>
      </c>
      <c r="D108" s="110" t="s">
        <v>28</v>
      </c>
      <c r="E108" s="107">
        <v>1671.64</v>
      </c>
      <c r="F108" s="107"/>
      <c r="G108" s="107"/>
      <c r="H108" s="106"/>
    </row>
    <row r="109" s="96" customFormat="1" ht="47" customHeight="1" spans="1:8">
      <c r="A109" s="105"/>
      <c r="B109" s="105" t="s">
        <v>205</v>
      </c>
      <c r="C109" s="105"/>
      <c r="D109" s="105" t="s">
        <v>206</v>
      </c>
      <c r="E109" s="107"/>
      <c r="F109" s="107"/>
      <c r="G109" s="107"/>
      <c r="H109" s="106"/>
    </row>
  </sheetData>
  <autoFilter xmlns:etc="http://www.wps.cn/officeDocument/2017/etCustomData" ref="A1:H109" etc:filterBottomFollowUsedRange="0">
    <extLst/>
  </autoFilter>
  <mergeCells count="1">
    <mergeCell ref="A1:H1"/>
  </mergeCells>
  <pageMargins left="0.472222222222222" right="0.432638888888889" top="0.432638888888889" bottom="0.590277777777778" header="0.393055555555556" footer="0.5"/>
  <pageSetup paperSize="9" scale="82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1"/>
  <sheetViews>
    <sheetView workbookViewId="0">
      <selection activeCell="M6" sqref="M6"/>
    </sheetView>
  </sheetViews>
  <sheetFormatPr defaultColWidth="9" defaultRowHeight="16.5"/>
  <cols>
    <col min="1" max="1" width="6" style="67" customWidth="1"/>
    <col min="2" max="2" width="18.4" style="69" customWidth="1"/>
    <col min="3" max="3" width="27.1333333333333" style="69" customWidth="1"/>
    <col min="4" max="4" width="7.25" style="70" customWidth="1"/>
    <col min="5" max="5" width="9.63333333333333" style="71" customWidth="1"/>
    <col min="6" max="6" width="13.75" style="71" customWidth="1"/>
    <col min="7" max="7" width="13.25" style="72" customWidth="1"/>
    <col min="8" max="8" width="11.375" style="73" customWidth="1"/>
    <col min="9" max="9" width="9.38333333333333" style="72"/>
    <col min="10" max="10" width="10.375" style="67"/>
    <col min="11" max="11" width="12.625" style="67"/>
    <col min="12" max="12" width="11.5" style="67"/>
    <col min="13" max="16384" width="9" style="67"/>
  </cols>
  <sheetData>
    <row r="1" s="67" customFormat="1" ht="51" customHeight="1" spans="1:9">
      <c r="A1" s="74" t="s">
        <v>248</v>
      </c>
      <c r="B1" s="74"/>
      <c r="C1" s="74"/>
      <c r="D1" s="74"/>
      <c r="E1" s="74"/>
      <c r="F1" s="74"/>
      <c r="G1" s="75"/>
      <c r="H1" s="74"/>
      <c r="I1" s="72"/>
    </row>
    <row r="2" s="68" customFormat="1" ht="30" customHeight="1" spans="1:9">
      <c r="A2" s="76" t="s">
        <v>1</v>
      </c>
      <c r="B2" s="77" t="s">
        <v>249</v>
      </c>
      <c r="C2" s="78" t="s">
        <v>18</v>
      </c>
      <c r="D2" s="78" t="s">
        <v>250</v>
      </c>
      <c r="E2" s="79" t="s">
        <v>20</v>
      </c>
      <c r="F2" s="79" t="s">
        <v>21</v>
      </c>
      <c r="G2" s="79" t="s">
        <v>22</v>
      </c>
      <c r="H2" s="76" t="s">
        <v>4</v>
      </c>
      <c r="I2" s="80"/>
    </row>
    <row r="3" s="67" customFormat="1" ht="30" customHeight="1" spans="1:9">
      <c r="A3" s="81" t="s">
        <v>24</v>
      </c>
      <c r="B3" s="82" t="s">
        <v>251</v>
      </c>
      <c r="C3" s="76"/>
      <c r="D3" s="83"/>
      <c r="E3" s="84"/>
      <c r="F3" s="84"/>
      <c r="G3" s="79"/>
      <c r="H3" s="76"/>
      <c r="I3" s="72"/>
    </row>
    <row r="4" s="67" customFormat="1" ht="30" customHeight="1" outlineLevel="1" spans="1:9">
      <c r="A4" s="81" t="s">
        <v>252</v>
      </c>
      <c r="B4" s="82" t="s">
        <v>253</v>
      </c>
      <c r="C4" s="76"/>
      <c r="D4" s="83"/>
      <c r="E4" s="84"/>
      <c r="F4" s="84"/>
      <c r="G4" s="79"/>
      <c r="H4" s="76"/>
      <c r="I4" s="72"/>
    </row>
    <row r="5" s="67" customFormat="1" ht="70" customHeight="1" outlineLevel="2" spans="1:9">
      <c r="A5" s="83">
        <v>1</v>
      </c>
      <c r="B5" s="85" t="s">
        <v>254</v>
      </c>
      <c r="C5" s="85" t="s">
        <v>255</v>
      </c>
      <c r="D5" s="83" t="s">
        <v>256</v>
      </c>
      <c r="E5" s="84">
        <v>1</v>
      </c>
      <c r="F5" s="84"/>
      <c r="G5" s="79"/>
      <c r="H5" s="76"/>
      <c r="I5" s="72"/>
    </row>
    <row r="6" s="67" customFormat="1" ht="70" customHeight="1" outlineLevel="2" spans="1:9">
      <c r="A6" s="83">
        <v>2</v>
      </c>
      <c r="B6" s="85" t="s">
        <v>254</v>
      </c>
      <c r="C6" s="85" t="s">
        <v>257</v>
      </c>
      <c r="D6" s="83" t="s">
        <v>256</v>
      </c>
      <c r="E6" s="84">
        <v>1</v>
      </c>
      <c r="F6" s="84"/>
      <c r="G6" s="79"/>
      <c r="H6" s="76"/>
      <c r="I6" s="72"/>
    </row>
    <row r="7" s="67" customFormat="1" ht="70" customHeight="1" outlineLevel="2" spans="1:9">
      <c r="A7" s="83">
        <v>3</v>
      </c>
      <c r="B7" s="85" t="s">
        <v>254</v>
      </c>
      <c r="C7" s="85" t="s">
        <v>258</v>
      </c>
      <c r="D7" s="83" t="s">
        <v>256</v>
      </c>
      <c r="E7" s="84">
        <v>7</v>
      </c>
      <c r="F7" s="84"/>
      <c r="G7" s="79"/>
      <c r="H7" s="76"/>
      <c r="I7" s="72"/>
    </row>
    <row r="8" s="67" customFormat="1" ht="74" customHeight="1" outlineLevel="2" spans="1:9">
      <c r="A8" s="83">
        <v>4</v>
      </c>
      <c r="B8" s="85" t="s">
        <v>254</v>
      </c>
      <c r="C8" s="85" t="s">
        <v>259</v>
      </c>
      <c r="D8" s="83" t="s">
        <v>256</v>
      </c>
      <c r="E8" s="84">
        <v>1</v>
      </c>
      <c r="F8" s="84"/>
      <c r="G8" s="79"/>
      <c r="H8" s="76"/>
      <c r="I8" s="72"/>
    </row>
    <row r="9" s="67" customFormat="1" ht="70" customHeight="1" outlineLevel="2" spans="1:9">
      <c r="A9" s="83">
        <v>5</v>
      </c>
      <c r="B9" s="85" t="s">
        <v>254</v>
      </c>
      <c r="C9" s="85" t="s">
        <v>260</v>
      </c>
      <c r="D9" s="83" t="s">
        <v>256</v>
      </c>
      <c r="E9" s="84">
        <v>1</v>
      </c>
      <c r="F9" s="84"/>
      <c r="G9" s="79"/>
      <c r="H9" s="76"/>
      <c r="I9" s="72"/>
    </row>
    <row r="10" s="67" customFormat="1" ht="70" customHeight="1" outlineLevel="2" spans="1:9">
      <c r="A10" s="83">
        <v>6</v>
      </c>
      <c r="B10" s="85" t="s">
        <v>254</v>
      </c>
      <c r="C10" s="85" t="s">
        <v>261</v>
      </c>
      <c r="D10" s="83" t="s">
        <v>256</v>
      </c>
      <c r="E10" s="84">
        <v>1</v>
      </c>
      <c r="F10" s="84"/>
      <c r="G10" s="79"/>
      <c r="H10" s="76"/>
      <c r="I10" s="72"/>
    </row>
    <row r="11" s="67" customFormat="1" ht="77" customHeight="1" outlineLevel="2" spans="1:9">
      <c r="A11" s="83">
        <v>7</v>
      </c>
      <c r="B11" s="85" t="s">
        <v>254</v>
      </c>
      <c r="C11" s="85" t="s">
        <v>262</v>
      </c>
      <c r="D11" s="83" t="s">
        <v>256</v>
      </c>
      <c r="E11" s="84">
        <v>1</v>
      </c>
      <c r="F11" s="84"/>
      <c r="G11" s="79"/>
      <c r="H11" s="76"/>
      <c r="I11" s="72"/>
    </row>
    <row r="12" s="67" customFormat="1" ht="70" customHeight="1" outlineLevel="2" spans="1:9">
      <c r="A12" s="83">
        <v>8</v>
      </c>
      <c r="B12" s="85" t="s">
        <v>254</v>
      </c>
      <c r="C12" s="85" t="s">
        <v>263</v>
      </c>
      <c r="D12" s="83" t="s">
        <v>256</v>
      </c>
      <c r="E12" s="84">
        <v>1</v>
      </c>
      <c r="F12" s="84"/>
      <c r="G12" s="79"/>
      <c r="H12" s="76"/>
      <c r="I12" s="72"/>
    </row>
    <row r="13" s="67" customFormat="1" ht="70" customHeight="1" outlineLevel="2" spans="1:9">
      <c r="A13" s="83">
        <v>9</v>
      </c>
      <c r="B13" s="85" t="s">
        <v>254</v>
      </c>
      <c r="C13" s="85" t="s">
        <v>264</v>
      </c>
      <c r="D13" s="83" t="s">
        <v>256</v>
      </c>
      <c r="E13" s="84">
        <v>1</v>
      </c>
      <c r="F13" s="84"/>
      <c r="G13" s="79"/>
      <c r="H13" s="76"/>
      <c r="I13" s="72"/>
    </row>
    <row r="14" s="67" customFormat="1" ht="70" customHeight="1" outlineLevel="2" spans="1:9">
      <c r="A14" s="83">
        <v>10</v>
      </c>
      <c r="B14" s="85" t="s">
        <v>265</v>
      </c>
      <c r="C14" s="85" t="s">
        <v>266</v>
      </c>
      <c r="D14" s="83" t="s">
        <v>40</v>
      </c>
      <c r="E14" s="84">
        <f>66.38+54.5</f>
        <v>120.88</v>
      </c>
      <c r="F14" s="84"/>
      <c r="G14" s="79"/>
      <c r="H14" s="76"/>
      <c r="I14" s="72"/>
    </row>
    <row r="15" s="67" customFormat="1" ht="45" customHeight="1" outlineLevel="2" spans="1:9">
      <c r="A15" s="83">
        <v>11</v>
      </c>
      <c r="B15" s="85" t="s">
        <v>265</v>
      </c>
      <c r="C15" s="85" t="s">
        <v>267</v>
      </c>
      <c r="D15" s="83" t="s">
        <v>40</v>
      </c>
      <c r="E15" s="84">
        <v>102.87</v>
      </c>
      <c r="F15" s="84"/>
      <c r="G15" s="79"/>
      <c r="H15" s="76"/>
      <c r="I15" s="72"/>
    </row>
    <row r="16" s="67" customFormat="1" ht="45" customHeight="1" outlineLevel="2" spans="1:9">
      <c r="A16" s="83">
        <v>12</v>
      </c>
      <c r="B16" s="85" t="s">
        <v>265</v>
      </c>
      <c r="C16" s="85" t="s">
        <v>268</v>
      </c>
      <c r="D16" s="83" t="s">
        <v>40</v>
      </c>
      <c r="E16" s="84">
        <f>51.22+26.5</f>
        <v>77.72</v>
      </c>
      <c r="F16" s="84"/>
      <c r="G16" s="79"/>
      <c r="H16" s="76"/>
      <c r="I16" s="72"/>
    </row>
    <row r="17" s="67" customFormat="1" ht="45" customHeight="1" outlineLevel="2" spans="1:10">
      <c r="A17" s="83">
        <v>13</v>
      </c>
      <c r="B17" s="85" t="s">
        <v>265</v>
      </c>
      <c r="C17" s="85" t="s">
        <v>269</v>
      </c>
      <c r="D17" s="83" t="s">
        <v>40</v>
      </c>
      <c r="E17" s="84">
        <v>29.5</v>
      </c>
      <c r="F17" s="84"/>
      <c r="G17" s="79"/>
      <c r="H17" s="76"/>
      <c r="I17" s="72"/>
    </row>
    <row r="18" s="67" customFormat="1" ht="44" customHeight="1" outlineLevel="2" spans="1:10">
      <c r="A18" s="83">
        <v>14</v>
      </c>
      <c r="B18" s="85" t="s">
        <v>270</v>
      </c>
      <c r="C18" s="85" t="s">
        <v>271</v>
      </c>
      <c r="D18" s="83" t="s">
        <v>272</v>
      </c>
      <c r="E18" s="84">
        <v>600.71</v>
      </c>
      <c r="F18" s="84"/>
      <c r="G18" s="79"/>
      <c r="H18" s="76"/>
      <c r="I18" s="72"/>
    </row>
    <row r="19" s="67" customFormat="1" ht="44" customHeight="1" outlineLevel="2" spans="1:10">
      <c r="A19" s="83">
        <v>15</v>
      </c>
      <c r="B19" s="85" t="s">
        <v>273</v>
      </c>
      <c r="C19" s="85" t="s">
        <v>274</v>
      </c>
      <c r="D19" s="83" t="s">
        <v>272</v>
      </c>
      <c r="E19" s="84">
        <v>600.71</v>
      </c>
      <c r="F19" s="84"/>
      <c r="G19" s="79"/>
      <c r="H19" s="76"/>
      <c r="I19" s="72"/>
    </row>
    <row r="20" s="67" customFormat="1" ht="58" customHeight="1" outlineLevel="2" spans="1:10">
      <c r="A20" s="83">
        <v>16</v>
      </c>
      <c r="B20" s="85" t="s">
        <v>275</v>
      </c>
      <c r="C20" s="85" t="s">
        <v>276</v>
      </c>
      <c r="D20" s="83" t="s">
        <v>40</v>
      </c>
      <c r="E20" s="84">
        <v>17</v>
      </c>
      <c r="F20" s="84"/>
      <c r="G20" s="79"/>
      <c r="H20" s="76"/>
      <c r="I20" s="72"/>
    </row>
    <row r="21" s="67" customFormat="1" ht="74" customHeight="1" outlineLevel="2" spans="1:10">
      <c r="A21" s="83">
        <v>17</v>
      </c>
      <c r="B21" s="85" t="s">
        <v>275</v>
      </c>
      <c r="C21" s="85" t="s">
        <v>277</v>
      </c>
      <c r="D21" s="83" t="s">
        <v>40</v>
      </c>
      <c r="E21" s="84">
        <f>12.5*2</f>
        <v>25</v>
      </c>
      <c r="F21" s="84"/>
      <c r="G21" s="79"/>
      <c r="H21" s="76"/>
      <c r="I21" s="72"/>
    </row>
    <row r="22" s="67" customFormat="1" ht="54" customHeight="1" outlineLevel="2" spans="1:10">
      <c r="A22" s="83">
        <v>18</v>
      </c>
      <c r="B22" s="85" t="s">
        <v>275</v>
      </c>
      <c r="C22" s="85" t="s">
        <v>278</v>
      </c>
      <c r="D22" s="83" t="s">
        <v>40</v>
      </c>
      <c r="E22" s="84">
        <f>49.57+54.5</f>
        <v>104.07</v>
      </c>
      <c r="F22" s="84"/>
      <c r="G22" s="79"/>
      <c r="H22" s="76"/>
      <c r="I22" s="72"/>
    </row>
    <row r="23" s="67" customFormat="1" ht="59" customHeight="1" outlineLevel="2" spans="1:10">
      <c r="A23" s="83">
        <v>19</v>
      </c>
      <c r="B23" s="85" t="s">
        <v>275</v>
      </c>
      <c r="C23" s="85" t="s">
        <v>279</v>
      </c>
      <c r="D23" s="83" t="s">
        <v>40</v>
      </c>
      <c r="E23" s="84">
        <v>12.5</v>
      </c>
      <c r="F23" s="84"/>
      <c r="G23" s="79"/>
      <c r="H23" s="76"/>
      <c r="I23" s="72"/>
      <c r="J23" s="86"/>
    </row>
    <row r="24" s="67" customFormat="1" ht="59" customHeight="1" outlineLevel="2" spans="1:10">
      <c r="A24" s="83">
        <v>20</v>
      </c>
      <c r="B24" s="85" t="s">
        <v>275</v>
      </c>
      <c r="C24" s="85" t="s">
        <v>280</v>
      </c>
      <c r="D24" s="83" t="s">
        <v>40</v>
      </c>
      <c r="E24" s="84">
        <v>387.82</v>
      </c>
      <c r="F24" s="84"/>
      <c r="G24" s="79"/>
      <c r="H24" s="76"/>
      <c r="I24" s="72"/>
    </row>
    <row r="25" s="67" customFormat="1" ht="59" customHeight="1" outlineLevel="2" spans="1:10">
      <c r="A25" s="83">
        <v>21</v>
      </c>
      <c r="B25" s="85" t="s">
        <v>275</v>
      </c>
      <c r="C25" s="85" t="s">
        <v>281</v>
      </c>
      <c r="D25" s="83" t="s">
        <v>40</v>
      </c>
      <c r="E25" s="84">
        <f>29.32+75</f>
        <v>104.32</v>
      </c>
      <c r="F25" s="84"/>
      <c r="G25" s="79"/>
      <c r="H25" s="76"/>
      <c r="I25" s="72"/>
    </row>
    <row r="26" s="67" customFormat="1" ht="59" customHeight="1" outlineLevel="2" spans="1:10">
      <c r="A26" s="83">
        <v>22</v>
      </c>
      <c r="B26" s="85" t="s">
        <v>275</v>
      </c>
      <c r="C26" s="85" t="s">
        <v>282</v>
      </c>
      <c r="D26" s="83" t="s">
        <v>40</v>
      </c>
      <c r="E26" s="84">
        <v>62.58</v>
      </c>
      <c r="F26" s="84"/>
      <c r="G26" s="79"/>
      <c r="H26" s="76"/>
      <c r="I26" s="72"/>
    </row>
    <row r="27" s="67" customFormat="1" ht="59" customHeight="1" outlineLevel="2" spans="1:10">
      <c r="A27" s="83">
        <v>23</v>
      </c>
      <c r="B27" s="85" t="s">
        <v>275</v>
      </c>
      <c r="C27" s="85" t="s">
        <v>283</v>
      </c>
      <c r="D27" s="83" t="s">
        <v>40</v>
      </c>
      <c r="E27" s="84">
        <v>21.48</v>
      </c>
      <c r="F27" s="84"/>
      <c r="G27" s="79"/>
      <c r="H27" s="76"/>
      <c r="I27" s="72"/>
    </row>
    <row r="28" s="67" customFormat="1" ht="67" customHeight="1" outlineLevel="2" spans="1:10">
      <c r="A28" s="83">
        <v>24</v>
      </c>
      <c r="B28" s="85" t="s">
        <v>284</v>
      </c>
      <c r="C28" s="85" t="s">
        <v>285</v>
      </c>
      <c r="D28" s="83" t="s">
        <v>256</v>
      </c>
      <c r="E28" s="84">
        <v>85</v>
      </c>
      <c r="F28" s="84"/>
      <c r="G28" s="79"/>
      <c r="H28" s="83"/>
      <c r="I28" s="72"/>
    </row>
    <row r="29" s="67" customFormat="1" ht="63" customHeight="1" outlineLevel="2" spans="1:10">
      <c r="A29" s="83">
        <v>25</v>
      </c>
      <c r="B29" s="85" t="s">
        <v>286</v>
      </c>
      <c r="C29" s="85" t="s">
        <v>287</v>
      </c>
      <c r="D29" s="83" t="s">
        <v>40</v>
      </c>
      <c r="E29" s="84">
        <v>232.7</v>
      </c>
      <c r="F29" s="84"/>
      <c r="G29" s="79"/>
      <c r="H29" s="76"/>
      <c r="I29" s="72"/>
    </row>
    <row r="30" s="67" customFormat="1" ht="100" customHeight="1" outlineLevel="2" spans="1:10">
      <c r="A30" s="83">
        <v>26</v>
      </c>
      <c r="B30" s="85" t="s">
        <v>288</v>
      </c>
      <c r="C30" s="85" t="s">
        <v>289</v>
      </c>
      <c r="D30" s="83" t="s">
        <v>256</v>
      </c>
      <c r="E30" s="84">
        <v>21</v>
      </c>
      <c r="F30" s="84"/>
      <c r="G30" s="79"/>
      <c r="H30" s="76"/>
      <c r="I30" s="72"/>
    </row>
    <row r="31" s="67" customFormat="1" ht="67" customHeight="1" outlineLevel="2" spans="1:10">
      <c r="A31" s="83">
        <v>27</v>
      </c>
      <c r="B31" s="85" t="s">
        <v>290</v>
      </c>
      <c r="C31" s="85" t="s">
        <v>291</v>
      </c>
      <c r="D31" s="83" t="s">
        <v>256</v>
      </c>
      <c r="E31" s="84">
        <v>7</v>
      </c>
      <c r="F31" s="84"/>
      <c r="G31" s="79"/>
      <c r="H31" s="76"/>
      <c r="I31" s="72"/>
    </row>
    <row r="32" s="67" customFormat="1" ht="67" customHeight="1" outlineLevel="2" spans="1:10">
      <c r="A32" s="83">
        <v>28</v>
      </c>
      <c r="B32" s="85" t="s">
        <v>292</v>
      </c>
      <c r="C32" s="85" t="s">
        <v>293</v>
      </c>
      <c r="D32" s="83" t="s">
        <v>256</v>
      </c>
      <c r="E32" s="84">
        <v>10</v>
      </c>
      <c r="F32" s="84"/>
      <c r="G32" s="79"/>
      <c r="H32" s="76"/>
      <c r="I32" s="72"/>
    </row>
    <row r="33" s="67" customFormat="1" ht="67" customHeight="1" outlineLevel="2" spans="1:9">
      <c r="A33" s="83">
        <v>29</v>
      </c>
      <c r="B33" s="85" t="s">
        <v>294</v>
      </c>
      <c r="C33" s="85" t="s">
        <v>295</v>
      </c>
      <c r="D33" s="83" t="s">
        <v>256</v>
      </c>
      <c r="E33" s="84">
        <v>42</v>
      </c>
      <c r="F33" s="84"/>
      <c r="G33" s="79"/>
      <c r="H33" s="76"/>
      <c r="I33" s="72"/>
    </row>
    <row r="34" s="67" customFormat="1" ht="67" customHeight="1" outlineLevel="2" spans="1:9">
      <c r="A34" s="83">
        <v>30</v>
      </c>
      <c r="B34" s="85" t="s">
        <v>296</v>
      </c>
      <c r="C34" s="85" t="s">
        <v>297</v>
      </c>
      <c r="D34" s="83" t="s">
        <v>256</v>
      </c>
      <c r="E34" s="84">
        <v>134</v>
      </c>
      <c r="F34" s="84"/>
      <c r="G34" s="79"/>
      <c r="H34" s="76"/>
      <c r="I34" s="72"/>
    </row>
    <row r="35" s="67" customFormat="1" ht="59" customHeight="1" outlineLevel="2" spans="1:9">
      <c r="A35" s="83">
        <v>31</v>
      </c>
      <c r="B35" s="85" t="s">
        <v>298</v>
      </c>
      <c r="C35" s="85" t="s">
        <v>299</v>
      </c>
      <c r="D35" s="83" t="s">
        <v>256</v>
      </c>
      <c r="E35" s="84">
        <v>17</v>
      </c>
      <c r="F35" s="84"/>
      <c r="G35" s="79"/>
      <c r="H35" s="76"/>
      <c r="I35" s="72"/>
    </row>
    <row r="36" s="67" customFormat="1" ht="52" customHeight="1" outlineLevel="2" spans="1:9">
      <c r="A36" s="83">
        <v>32</v>
      </c>
      <c r="B36" s="85" t="s">
        <v>300</v>
      </c>
      <c r="C36" s="85" t="s">
        <v>301</v>
      </c>
      <c r="D36" s="83" t="s">
        <v>256</v>
      </c>
      <c r="E36" s="84">
        <v>28</v>
      </c>
      <c r="F36" s="84"/>
      <c r="G36" s="79"/>
      <c r="H36" s="76"/>
      <c r="I36" s="72"/>
    </row>
    <row r="37" s="67" customFormat="1" ht="52" customHeight="1" outlineLevel="2" spans="1:9">
      <c r="A37" s="83">
        <v>33</v>
      </c>
      <c r="B37" s="85" t="s">
        <v>302</v>
      </c>
      <c r="C37" s="85" t="s">
        <v>303</v>
      </c>
      <c r="D37" s="83" t="s">
        <v>256</v>
      </c>
      <c r="E37" s="84">
        <v>20</v>
      </c>
      <c r="F37" s="84"/>
      <c r="G37" s="79"/>
      <c r="H37" s="76"/>
      <c r="I37" s="72"/>
    </row>
    <row r="38" s="67" customFormat="1" ht="52" customHeight="1" outlineLevel="2" spans="1:9">
      <c r="A38" s="83">
        <v>34</v>
      </c>
      <c r="B38" s="85" t="s">
        <v>304</v>
      </c>
      <c r="C38" s="85" t="s">
        <v>305</v>
      </c>
      <c r="D38" s="83" t="s">
        <v>256</v>
      </c>
      <c r="E38" s="84">
        <v>6</v>
      </c>
      <c r="F38" s="84"/>
      <c r="G38" s="79"/>
      <c r="H38" s="76"/>
      <c r="I38" s="72"/>
    </row>
    <row r="39" s="67" customFormat="1" ht="52" customHeight="1" outlineLevel="2" spans="1:9">
      <c r="A39" s="83">
        <v>35</v>
      </c>
      <c r="B39" s="85" t="s">
        <v>306</v>
      </c>
      <c r="C39" s="85" t="s">
        <v>307</v>
      </c>
      <c r="D39" s="83" t="s">
        <v>256</v>
      </c>
      <c r="E39" s="84">
        <v>21</v>
      </c>
      <c r="F39" s="84"/>
      <c r="G39" s="79"/>
      <c r="H39" s="76"/>
      <c r="I39" s="72"/>
    </row>
    <row r="40" s="67" customFormat="1" ht="52" customHeight="1" outlineLevel="2" spans="1:9">
      <c r="A40" s="83">
        <v>36</v>
      </c>
      <c r="B40" s="85" t="s">
        <v>308</v>
      </c>
      <c r="C40" s="85" t="s">
        <v>309</v>
      </c>
      <c r="D40" s="83" t="s">
        <v>256</v>
      </c>
      <c r="E40" s="84">
        <v>37</v>
      </c>
      <c r="F40" s="84"/>
      <c r="G40" s="79"/>
      <c r="H40" s="76"/>
      <c r="I40" s="72"/>
    </row>
    <row r="41" s="67" customFormat="1" ht="52" customHeight="1" outlineLevel="2" spans="1:9">
      <c r="A41" s="83">
        <v>37</v>
      </c>
      <c r="B41" s="85" t="s">
        <v>310</v>
      </c>
      <c r="C41" s="85" t="s">
        <v>311</v>
      </c>
      <c r="D41" s="83" t="s">
        <v>256</v>
      </c>
      <c r="E41" s="84">
        <v>2</v>
      </c>
      <c r="F41" s="84"/>
      <c r="G41" s="79"/>
      <c r="H41" s="76"/>
      <c r="I41" s="72"/>
    </row>
    <row r="42" s="67" customFormat="1" ht="52" customHeight="1" outlineLevel="2" spans="1:9">
      <c r="A42" s="83">
        <v>38</v>
      </c>
      <c r="B42" s="85" t="s">
        <v>312</v>
      </c>
      <c r="C42" s="85" t="s">
        <v>313</v>
      </c>
      <c r="D42" s="83" t="s">
        <v>256</v>
      </c>
      <c r="E42" s="84">
        <v>104</v>
      </c>
      <c r="F42" s="84"/>
      <c r="G42" s="79"/>
      <c r="H42" s="76"/>
      <c r="I42" s="72"/>
    </row>
    <row r="43" s="67" customFormat="1" ht="75" customHeight="1" outlineLevel="2" spans="1:9">
      <c r="A43" s="83">
        <v>39</v>
      </c>
      <c r="B43" s="85" t="s">
        <v>312</v>
      </c>
      <c r="C43" s="85" t="s">
        <v>314</v>
      </c>
      <c r="D43" s="83" t="s">
        <v>256</v>
      </c>
      <c r="E43" s="84">
        <v>14</v>
      </c>
      <c r="F43" s="84"/>
      <c r="G43" s="79"/>
      <c r="H43" s="76"/>
      <c r="I43" s="72"/>
    </row>
    <row r="44" s="67" customFormat="1" ht="68" customHeight="1" outlineLevel="2" spans="1:9">
      <c r="A44" s="83">
        <v>40</v>
      </c>
      <c r="B44" s="85" t="s">
        <v>315</v>
      </c>
      <c r="C44" s="85" t="s">
        <v>316</v>
      </c>
      <c r="D44" s="83" t="s">
        <v>40</v>
      </c>
      <c r="E44" s="84">
        <v>8220.23</v>
      </c>
      <c r="F44" s="84"/>
      <c r="G44" s="79"/>
      <c r="H44" s="76"/>
      <c r="I44" s="72"/>
    </row>
    <row r="45" s="67" customFormat="1" ht="69" customHeight="1" outlineLevel="2" spans="1:9">
      <c r="A45" s="83">
        <v>41</v>
      </c>
      <c r="B45" s="85" t="s">
        <v>317</v>
      </c>
      <c r="C45" s="85" t="s">
        <v>318</v>
      </c>
      <c r="D45" s="83" t="s">
        <v>40</v>
      </c>
      <c r="E45" s="84">
        <v>75.83</v>
      </c>
      <c r="F45" s="84"/>
      <c r="G45" s="79"/>
      <c r="H45" s="87"/>
      <c r="I45" s="72"/>
    </row>
    <row r="46" s="67" customFormat="1" ht="69" customHeight="1" outlineLevel="2" spans="1:9">
      <c r="A46" s="83">
        <v>42</v>
      </c>
      <c r="B46" s="85" t="s">
        <v>317</v>
      </c>
      <c r="C46" s="85" t="s">
        <v>319</v>
      </c>
      <c r="D46" s="83" t="s">
        <v>40</v>
      </c>
      <c r="E46" s="84">
        <v>1507.12</v>
      </c>
      <c r="F46" s="84"/>
      <c r="G46" s="79"/>
      <c r="H46" s="87"/>
      <c r="I46" s="72"/>
    </row>
    <row r="47" s="67" customFormat="1" ht="69" customHeight="1" outlineLevel="2" spans="1:9">
      <c r="A47" s="83">
        <v>43</v>
      </c>
      <c r="B47" s="85" t="s">
        <v>317</v>
      </c>
      <c r="C47" s="85" t="s">
        <v>320</v>
      </c>
      <c r="D47" s="83" t="s">
        <v>40</v>
      </c>
      <c r="E47" s="84">
        <v>92.7</v>
      </c>
      <c r="F47" s="84"/>
      <c r="G47" s="79"/>
      <c r="H47" s="87"/>
      <c r="I47" s="72"/>
    </row>
    <row r="48" s="67" customFormat="1" ht="30" customHeight="1" outlineLevel="1" spans="1:9">
      <c r="A48" s="81" t="s">
        <v>321</v>
      </c>
      <c r="B48" s="82" t="s">
        <v>322</v>
      </c>
      <c r="C48" s="76"/>
      <c r="D48" s="83"/>
      <c r="E48" s="84"/>
      <c r="F48" s="84"/>
      <c r="G48" s="79"/>
      <c r="H48" s="76"/>
      <c r="I48" s="72"/>
    </row>
    <row r="49" s="67" customFormat="1" ht="70" customHeight="1" outlineLevel="2" spans="1:9">
      <c r="A49" s="83">
        <v>1</v>
      </c>
      <c r="B49" s="85" t="s">
        <v>254</v>
      </c>
      <c r="C49" s="85" t="s">
        <v>323</v>
      </c>
      <c r="D49" s="83" t="s">
        <v>256</v>
      </c>
      <c r="E49" s="84">
        <v>1</v>
      </c>
      <c r="F49" s="84"/>
      <c r="G49" s="79"/>
      <c r="H49" s="76"/>
      <c r="I49" s="72"/>
    </row>
    <row r="50" s="67" customFormat="1" ht="70" customHeight="1" outlineLevel="2" spans="1:9">
      <c r="A50" s="83">
        <v>2</v>
      </c>
      <c r="B50" s="85" t="s">
        <v>254</v>
      </c>
      <c r="C50" s="85" t="s">
        <v>324</v>
      </c>
      <c r="D50" s="83" t="s">
        <v>256</v>
      </c>
      <c r="E50" s="84">
        <v>11</v>
      </c>
      <c r="F50" s="84"/>
      <c r="G50" s="79"/>
      <c r="H50" s="76"/>
      <c r="I50" s="72"/>
    </row>
    <row r="51" s="67" customFormat="1" ht="70" customHeight="1" outlineLevel="2" spans="1:9">
      <c r="A51" s="83">
        <v>3</v>
      </c>
      <c r="B51" s="85" t="s">
        <v>254</v>
      </c>
      <c r="C51" s="85" t="s">
        <v>325</v>
      </c>
      <c r="D51" s="83" t="s">
        <v>256</v>
      </c>
      <c r="E51" s="84">
        <v>1</v>
      </c>
      <c r="F51" s="84"/>
      <c r="G51" s="79"/>
      <c r="H51" s="76"/>
      <c r="I51" s="72"/>
    </row>
    <row r="52" s="67" customFormat="1" ht="70" customHeight="1" outlineLevel="2" spans="1:9">
      <c r="A52" s="83">
        <v>4</v>
      </c>
      <c r="B52" s="85" t="s">
        <v>254</v>
      </c>
      <c r="C52" s="85" t="s">
        <v>326</v>
      </c>
      <c r="D52" s="83" t="s">
        <v>256</v>
      </c>
      <c r="E52" s="84">
        <v>1</v>
      </c>
      <c r="F52" s="84"/>
      <c r="G52" s="79"/>
      <c r="H52" s="76"/>
      <c r="I52" s="72"/>
    </row>
    <row r="53" s="67" customFormat="1" ht="70" customHeight="1" outlineLevel="2" spans="1:9">
      <c r="A53" s="83">
        <v>5</v>
      </c>
      <c r="B53" s="85" t="s">
        <v>254</v>
      </c>
      <c r="C53" s="85" t="s">
        <v>327</v>
      </c>
      <c r="D53" s="83" t="s">
        <v>256</v>
      </c>
      <c r="E53" s="84">
        <v>1</v>
      </c>
      <c r="F53" s="84"/>
      <c r="G53" s="79"/>
      <c r="H53" s="76"/>
      <c r="I53" s="72"/>
    </row>
    <row r="54" s="67" customFormat="1" ht="70" customHeight="1" outlineLevel="2" spans="1:9">
      <c r="A54" s="83">
        <v>6</v>
      </c>
      <c r="B54" s="85" t="s">
        <v>265</v>
      </c>
      <c r="C54" s="85" t="s">
        <v>266</v>
      </c>
      <c r="D54" s="83" t="s">
        <v>40</v>
      </c>
      <c r="E54" s="84">
        <v>172</v>
      </c>
      <c r="F54" s="84"/>
      <c r="G54" s="79"/>
      <c r="H54" s="76"/>
      <c r="I54" s="72"/>
    </row>
    <row r="55" s="67" customFormat="1" ht="45" customHeight="1" outlineLevel="2" spans="1:9">
      <c r="A55" s="83">
        <v>7</v>
      </c>
      <c r="B55" s="85" t="s">
        <v>265</v>
      </c>
      <c r="C55" s="85" t="s">
        <v>267</v>
      </c>
      <c r="D55" s="83" t="s">
        <v>40</v>
      </c>
      <c r="E55" s="84">
        <v>17</v>
      </c>
      <c r="F55" s="84"/>
      <c r="G55" s="79"/>
      <c r="H55" s="76"/>
      <c r="I55" s="72"/>
    </row>
    <row r="56" s="67" customFormat="1" ht="45" customHeight="1" outlineLevel="2" spans="1:9">
      <c r="A56" s="83">
        <v>8</v>
      </c>
      <c r="B56" s="85" t="s">
        <v>265</v>
      </c>
      <c r="C56" s="85" t="s">
        <v>268</v>
      </c>
      <c r="D56" s="83" t="s">
        <v>40</v>
      </c>
      <c r="E56" s="84">
        <f>23.55+23</f>
        <v>46.55</v>
      </c>
      <c r="F56" s="84"/>
      <c r="G56" s="79"/>
      <c r="H56" s="76"/>
      <c r="I56" s="72"/>
    </row>
    <row r="57" s="67" customFormat="1" ht="45" customHeight="1" outlineLevel="2" spans="1:9">
      <c r="A57" s="83">
        <v>9</v>
      </c>
      <c r="B57" s="85" t="s">
        <v>265</v>
      </c>
      <c r="C57" s="85" t="s">
        <v>269</v>
      </c>
      <c r="D57" s="83" t="s">
        <v>40</v>
      </c>
      <c r="E57" s="84">
        <f>12+17</f>
        <v>29</v>
      </c>
      <c r="F57" s="84"/>
      <c r="G57" s="79"/>
      <c r="H57" s="76"/>
      <c r="I57" s="72"/>
    </row>
    <row r="58" s="67" customFormat="1" ht="44" customHeight="1" outlineLevel="2" spans="1:9">
      <c r="A58" s="83">
        <v>10</v>
      </c>
      <c r="B58" s="85" t="s">
        <v>270</v>
      </c>
      <c r="C58" s="85" t="s">
        <v>271</v>
      </c>
      <c r="D58" s="83" t="s">
        <v>272</v>
      </c>
      <c r="E58" s="84">
        <v>480.16</v>
      </c>
      <c r="F58" s="84"/>
      <c r="G58" s="79"/>
      <c r="H58" s="76"/>
      <c r="I58" s="72"/>
    </row>
    <row r="59" s="67" customFormat="1" ht="44" customHeight="1" outlineLevel="2" spans="1:9">
      <c r="A59" s="83">
        <v>11</v>
      </c>
      <c r="B59" s="85" t="s">
        <v>273</v>
      </c>
      <c r="C59" s="85" t="s">
        <v>274</v>
      </c>
      <c r="D59" s="83" t="s">
        <v>272</v>
      </c>
      <c r="E59" s="84">
        <v>480.16</v>
      </c>
      <c r="F59" s="84"/>
      <c r="G59" s="79"/>
      <c r="H59" s="76"/>
      <c r="I59" s="72"/>
    </row>
    <row r="60" s="67" customFormat="1" ht="74" customHeight="1" outlineLevel="2" spans="1:9">
      <c r="A60" s="83">
        <v>12</v>
      </c>
      <c r="B60" s="85" t="s">
        <v>275</v>
      </c>
      <c r="C60" s="85" t="s">
        <v>277</v>
      </c>
      <c r="D60" s="83" t="s">
        <v>40</v>
      </c>
      <c r="E60" s="84">
        <f>17*2</f>
        <v>34</v>
      </c>
      <c r="F60" s="84"/>
      <c r="G60" s="79"/>
      <c r="H60" s="76"/>
      <c r="I60" s="72"/>
    </row>
    <row r="61" s="67" customFormat="1" ht="59" customHeight="1" outlineLevel="2" spans="1:9">
      <c r="A61" s="83">
        <v>13</v>
      </c>
      <c r="B61" s="85" t="s">
        <v>275</v>
      </c>
      <c r="C61" s="85" t="s">
        <v>280</v>
      </c>
      <c r="D61" s="83" t="s">
        <v>40</v>
      </c>
      <c r="E61" s="84">
        <v>466.24</v>
      </c>
      <c r="F61" s="84"/>
      <c r="G61" s="79"/>
      <c r="H61" s="76"/>
      <c r="I61" s="72"/>
    </row>
    <row r="62" s="67" customFormat="1" ht="59" customHeight="1" outlineLevel="2" spans="1:9">
      <c r="A62" s="83">
        <v>14</v>
      </c>
      <c r="B62" s="85" t="s">
        <v>275</v>
      </c>
      <c r="C62" s="85" t="s">
        <v>281</v>
      </c>
      <c r="D62" s="83" t="s">
        <v>40</v>
      </c>
      <c r="E62" s="84">
        <v>23</v>
      </c>
      <c r="F62" s="84"/>
      <c r="G62" s="79"/>
      <c r="H62" s="76"/>
      <c r="I62" s="72"/>
    </row>
    <row r="63" s="67" customFormat="1" ht="67" customHeight="1" outlineLevel="2" spans="1:9">
      <c r="A63" s="83">
        <v>15</v>
      </c>
      <c r="B63" s="85" t="s">
        <v>284</v>
      </c>
      <c r="C63" s="85" t="s">
        <v>285</v>
      </c>
      <c r="D63" s="83" t="s">
        <v>256</v>
      </c>
      <c r="E63" s="84">
        <v>108</v>
      </c>
      <c r="F63" s="84"/>
      <c r="G63" s="79"/>
      <c r="H63" s="83"/>
      <c r="I63" s="72"/>
    </row>
    <row r="64" s="67" customFormat="1" ht="63" customHeight="1" outlineLevel="2" spans="1:9">
      <c r="A64" s="83">
        <v>16</v>
      </c>
      <c r="B64" s="85" t="s">
        <v>286</v>
      </c>
      <c r="C64" s="85" t="s">
        <v>287</v>
      </c>
      <c r="D64" s="83" t="s">
        <v>40</v>
      </c>
      <c r="E64" s="84">
        <v>372.09</v>
      </c>
      <c r="F64" s="84"/>
      <c r="G64" s="79"/>
      <c r="H64" s="76"/>
      <c r="I64" s="72"/>
    </row>
    <row r="65" s="67" customFormat="1" ht="100" customHeight="1" outlineLevel="2" spans="1:9">
      <c r="A65" s="83">
        <v>17</v>
      </c>
      <c r="B65" s="85" t="s">
        <v>288</v>
      </c>
      <c r="C65" s="85" t="s">
        <v>289</v>
      </c>
      <c r="D65" s="83" t="s">
        <v>256</v>
      </c>
      <c r="E65" s="84">
        <v>31</v>
      </c>
      <c r="F65" s="84"/>
      <c r="G65" s="79"/>
      <c r="H65" s="76"/>
      <c r="I65" s="72"/>
    </row>
    <row r="66" s="67" customFormat="1" ht="67" customHeight="1" outlineLevel="2" spans="1:9">
      <c r="A66" s="83">
        <v>18</v>
      </c>
      <c r="B66" s="85" t="s">
        <v>290</v>
      </c>
      <c r="C66" s="85" t="s">
        <v>291</v>
      </c>
      <c r="D66" s="83" t="s">
        <v>256</v>
      </c>
      <c r="E66" s="84">
        <v>2</v>
      </c>
      <c r="F66" s="84"/>
      <c r="G66" s="79"/>
      <c r="H66" s="76"/>
      <c r="I66" s="72"/>
    </row>
    <row r="67" s="67" customFormat="1" ht="67" customHeight="1" outlineLevel="2" spans="1:9">
      <c r="A67" s="83">
        <v>19</v>
      </c>
      <c r="B67" s="85" t="s">
        <v>292</v>
      </c>
      <c r="C67" s="85" t="s">
        <v>293</v>
      </c>
      <c r="D67" s="83" t="s">
        <v>256</v>
      </c>
      <c r="E67" s="84">
        <v>10</v>
      </c>
      <c r="F67" s="84"/>
      <c r="G67" s="79"/>
      <c r="H67" s="76"/>
      <c r="I67" s="72"/>
    </row>
    <row r="68" s="67" customFormat="1" ht="67" customHeight="1" outlineLevel="2" spans="1:9">
      <c r="A68" s="83">
        <v>20</v>
      </c>
      <c r="B68" s="85" t="s">
        <v>294</v>
      </c>
      <c r="C68" s="85" t="s">
        <v>295</v>
      </c>
      <c r="D68" s="83" t="s">
        <v>256</v>
      </c>
      <c r="E68" s="84">
        <v>88</v>
      </c>
      <c r="F68" s="84"/>
      <c r="G68" s="79"/>
      <c r="H68" s="76"/>
      <c r="I68" s="72"/>
    </row>
    <row r="69" s="67" customFormat="1" ht="67" customHeight="1" outlineLevel="2" spans="1:9">
      <c r="A69" s="83">
        <v>21</v>
      </c>
      <c r="B69" s="85" t="s">
        <v>296</v>
      </c>
      <c r="C69" s="85" t="s">
        <v>297</v>
      </c>
      <c r="D69" s="83" t="s">
        <v>256</v>
      </c>
      <c r="E69" s="84">
        <v>224</v>
      </c>
      <c r="F69" s="84"/>
      <c r="G69" s="79"/>
      <c r="H69" s="76"/>
      <c r="I69" s="72"/>
    </row>
    <row r="70" s="67" customFormat="1" ht="67" customHeight="1" outlineLevel="2" spans="1:9">
      <c r="A70" s="83">
        <v>22</v>
      </c>
      <c r="B70" s="85" t="s">
        <v>328</v>
      </c>
      <c r="C70" s="85" t="s">
        <v>329</v>
      </c>
      <c r="D70" s="83" t="s">
        <v>256</v>
      </c>
      <c r="E70" s="84">
        <v>11</v>
      </c>
      <c r="F70" s="84"/>
      <c r="G70" s="79"/>
      <c r="H70" s="76"/>
      <c r="I70" s="72"/>
    </row>
    <row r="71" s="67" customFormat="1" ht="59" customHeight="1" outlineLevel="2" spans="1:9">
      <c r="A71" s="83">
        <v>23</v>
      </c>
      <c r="B71" s="85" t="s">
        <v>298</v>
      </c>
      <c r="C71" s="85" t="s">
        <v>299</v>
      </c>
      <c r="D71" s="83" t="s">
        <v>256</v>
      </c>
      <c r="E71" s="84">
        <v>33</v>
      </c>
      <c r="F71" s="84"/>
      <c r="G71" s="79"/>
      <c r="H71" s="76"/>
      <c r="I71" s="72"/>
    </row>
    <row r="72" s="67" customFormat="1" ht="52" customHeight="1" outlineLevel="2" spans="1:9">
      <c r="A72" s="83">
        <v>24</v>
      </c>
      <c r="B72" s="85" t="s">
        <v>300</v>
      </c>
      <c r="C72" s="85" t="s">
        <v>301</v>
      </c>
      <c r="D72" s="83" t="s">
        <v>256</v>
      </c>
      <c r="E72" s="84">
        <v>32</v>
      </c>
      <c r="F72" s="84"/>
      <c r="G72" s="79"/>
      <c r="H72" s="76"/>
      <c r="I72" s="72"/>
    </row>
    <row r="73" s="67" customFormat="1" ht="52" customHeight="1" outlineLevel="2" spans="1:9">
      <c r="A73" s="83">
        <v>25</v>
      </c>
      <c r="B73" s="85" t="s">
        <v>302</v>
      </c>
      <c r="C73" s="85" t="s">
        <v>303</v>
      </c>
      <c r="D73" s="83" t="s">
        <v>256</v>
      </c>
      <c r="E73" s="84">
        <v>28</v>
      </c>
      <c r="F73" s="84"/>
      <c r="G73" s="79"/>
      <c r="H73" s="76"/>
      <c r="I73" s="72"/>
    </row>
    <row r="74" s="67" customFormat="1" ht="52" customHeight="1" outlineLevel="2" spans="1:9">
      <c r="A74" s="83">
        <v>26</v>
      </c>
      <c r="B74" s="85" t="s">
        <v>304</v>
      </c>
      <c r="C74" s="85" t="s">
        <v>305</v>
      </c>
      <c r="D74" s="83" t="s">
        <v>256</v>
      </c>
      <c r="E74" s="84">
        <v>1</v>
      </c>
      <c r="F74" s="84"/>
      <c r="G74" s="79"/>
      <c r="H74" s="76"/>
      <c r="I74" s="72"/>
    </row>
    <row r="75" s="67" customFormat="1" ht="52" customHeight="1" outlineLevel="2" spans="1:9">
      <c r="A75" s="83">
        <v>27</v>
      </c>
      <c r="B75" s="85" t="s">
        <v>306</v>
      </c>
      <c r="C75" s="85" t="s">
        <v>307</v>
      </c>
      <c r="D75" s="83" t="s">
        <v>256</v>
      </c>
      <c r="E75" s="84">
        <v>25</v>
      </c>
      <c r="F75" s="84"/>
      <c r="G75" s="79"/>
      <c r="H75" s="76"/>
      <c r="I75" s="72"/>
    </row>
    <row r="76" s="67" customFormat="1" ht="52" customHeight="1" outlineLevel="2" spans="1:9">
      <c r="A76" s="83">
        <v>28</v>
      </c>
      <c r="B76" s="85" t="s">
        <v>308</v>
      </c>
      <c r="C76" s="85" t="s">
        <v>309</v>
      </c>
      <c r="D76" s="83" t="s">
        <v>256</v>
      </c>
      <c r="E76" s="84">
        <v>44</v>
      </c>
      <c r="F76" s="84"/>
      <c r="G76" s="79"/>
      <c r="H76" s="76"/>
      <c r="I76" s="72"/>
    </row>
    <row r="77" s="67" customFormat="1" ht="52" customHeight="1" outlineLevel="2" spans="1:9">
      <c r="A77" s="83">
        <v>29</v>
      </c>
      <c r="B77" s="85" t="s">
        <v>330</v>
      </c>
      <c r="C77" s="85" t="s">
        <v>331</v>
      </c>
      <c r="D77" s="83" t="s">
        <v>256</v>
      </c>
      <c r="E77" s="84">
        <v>2</v>
      </c>
      <c r="F77" s="84"/>
      <c r="G77" s="79"/>
      <c r="H77" s="76"/>
      <c r="I77" s="72"/>
    </row>
    <row r="78" s="67" customFormat="1" ht="52" customHeight="1" outlineLevel="2" spans="1:9">
      <c r="A78" s="83">
        <v>30</v>
      </c>
      <c r="B78" s="85" t="s">
        <v>312</v>
      </c>
      <c r="C78" s="85" t="s">
        <v>313</v>
      </c>
      <c r="D78" s="83" t="s">
        <v>256</v>
      </c>
      <c r="E78" s="84">
        <v>122</v>
      </c>
      <c r="F78" s="84"/>
      <c r="G78" s="79"/>
      <c r="H78" s="76"/>
      <c r="I78" s="72"/>
    </row>
    <row r="79" s="67" customFormat="1" ht="75" customHeight="1" outlineLevel="2" spans="1:9">
      <c r="A79" s="83">
        <v>31</v>
      </c>
      <c r="B79" s="85" t="s">
        <v>312</v>
      </c>
      <c r="C79" s="85" t="s">
        <v>314</v>
      </c>
      <c r="D79" s="83" t="s">
        <v>256</v>
      </c>
      <c r="E79" s="84">
        <v>11</v>
      </c>
      <c r="F79" s="84"/>
      <c r="G79" s="79"/>
      <c r="H79" s="76"/>
      <c r="I79" s="72"/>
    </row>
    <row r="80" s="67" customFormat="1" ht="68" customHeight="1" outlineLevel="2" spans="1:9">
      <c r="A80" s="83">
        <v>32</v>
      </c>
      <c r="B80" s="85" t="s">
        <v>315</v>
      </c>
      <c r="C80" s="85" t="s">
        <v>316</v>
      </c>
      <c r="D80" s="83" t="s">
        <v>40</v>
      </c>
      <c r="E80" s="84">
        <v>12405.43</v>
      </c>
      <c r="F80" s="84"/>
      <c r="G80" s="79"/>
      <c r="H80" s="76"/>
      <c r="I80" s="72"/>
    </row>
    <row r="81" s="67" customFormat="1" ht="69" customHeight="1" outlineLevel="2" spans="1:9">
      <c r="A81" s="83">
        <v>33</v>
      </c>
      <c r="B81" s="85" t="s">
        <v>317</v>
      </c>
      <c r="C81" s="85" t="s">
        <v>318</v>
      </c>
      <c r="D81" s="83" t="s">
        <v>40</v>
      </c>
      <c r="E81" s="84">
        <v>90.6</v>
      </c>
      <c r="F81" s="84"/>
      <c r="G81" s="79"/>
      <c r="H81" s="87"/>
      <c r="I81" s="72"/>
    </row>
    <row r="82" s="67" customFormat="1" ht="69" customHeight="1" outlineLevel="2" spans="1:9">
      <c r="A82" s="83">
        <v>34</v>
      </c>
      <c r="B82" s="85" t="s">
        <v>317</v>
      </c>
      <c r="C82" s="85" t="s">
        <v>319</v>
      </c>
      <c r="D82" s="83" t="s">
        <v>40</v>
      </c>
      <c r="E82" s="84">
        <v>2860.73</v>
      </c>
      <c r="F82" s="84"/>
      <c r="G82" s="79"/>
      <c r="H82" s="87"/>
      <c r="I82" s="72"/>
    </row>
    <row r="83" s="67" customFormat="1" ht="69" customHeight="1" outlineLevel="2" spans="1:9">
      <c r="A83" s="83">
        <v>35</v>
      </c>
      <c r="B83" s="85" t="s">
        <v>317</v>
      </c>
      <c r="C83" s="85" t="s">
        <v>320</v>
      </c>
      <c r="D83" s="83" t="s">
        <v>40</v>
      </c>
      <c r="E83" s="84">
        <v>49.5</v>
      </c>
      <c r="F83" s="84"/>
      <c r="G83" s="79"/>
      <c r="H83" s="87"/>
      <c r="I83" s="72"/>
    </row>
    <row r="84" s="67" customFormat="1" ht="30" customHeight="1" outlineLevel="1" spans="1:9">
      <c r="A84" s="81" t="s">
        <v>332</v>
      </c>
      <c r="B84" s="82" t="s">
        <v>333</v>
      </c>
      <c r="C84" s="76"/>
      <c r="D84" s="83"/>
      <c r="E84" s="84"/>
      <c r="F84" s="84"/>
      <c r="G84" s="79"/>
      <c r="H84" s="76"/>
      <c r="I84" s="72"/>
    </row>
    <row r="85" s="67" customFormat="1" ht="70" customHeight="1" outlineLevel="2" spans="1:9">
      <c r="A85" s="83">
        <v>1</v>
      </c>
      <c r="B85" s="85" t="s">
        <v>254</v>
      </c>
      <c r="C85" s="85" t="s">
        <v>334</v>
      </c>
      <c r="D85" s="83" t="s">
        <v>256</v>
      </c>
      <c r="E85" s="84">
        <v>1</v>
      </c>
      <c r="F85" s="84"/>
      <c r="G85" s="79"/>
      <c r="H85" s="76"/>
      <c r="I85" s="72"/>
    </row>
    <row r="86" s="67" customFormat="1" ht="70" customHeight="1" outlineLevel="2" spans="1:9">
      <c r="A86" s="83">
        <v>2</v>
      </c>
      <c r="B86" s="85" t="s">
        <v>254</v>
      </c>
      <c r="C86" s="85" t="s">
        <v>335</v>
      </c>
      <c r="D86" s="83" t="s">
        <v>256</v>
      </c>
      <c r="E86" s="84">
        <v>1</v>
      </c>
      <c r="F86" s="84"/>
      <c r="G86" s="79"/>
      <c r="H86" s="76"/>
      <c r="I86" s="72"/>
    </row>
    <row r="87" s="67" customFormat="1" ht="70" customHeight="1" outlineLevel="2" spans="1:9">
      <c r="A87" s="83">
        <v>3</v>
      </c>
      <c r="B87" s="85" t="s">
        <v>254</v>
      </c>
      <c r="C87" s="85" t="s">
        <v>336</v>
      </c>
      <c r="D87" s="83" t="s">
        <v>256</v>
      </c>
      <c r="E87" s="84">
        <v>9</v>
      </c>
      <c r="F87" s="84"/>
      <c r="G87" s="79"/>
      <c r="H87" s="76"/>
      <c r="I87" s="72"/>
    </row>
    <row r="88" s="67" customFormat="1" ht="70" customHeight="1" outlineLevel="2" spans="1:9">
      <c r="A88" s="83">
        <v>4</v>
      </c>
      <c r="B88" s="85" t="s">
        <v>254</v>
      </c>
      <c r="C88" s="85" t="s">
        <v>337</v>
      </c>
      <c r="D88" s="83" t="s">
        <v>256</v>
      </c>
      <c r="E88" s="84">
        <v>1</v>
      </c>
      <c r="F88" s="84"/>
      <c r="G88" s="79"/>
      <c r="H88" s="76"/>
      <c r="I88" s="72"/>
    </row>
    <row r="89" s="67" customFormat="1" ht="70" customHeight="1" outlineLevel="2" spans="1:9">
      <c r="A89" s="83">
        <v>5</v>
      </c>
      <c r="B89" s="85" t="s">
        <v>254</v>
      </c>
      <c r="C89" s="85" t="s">
        <v>338</v>
      </c>
      <c r="D89" s="83" t="s">
        <v>256</v>
      </c>
      <c r="E89" s="84">
        <v>1</v>
      </c>
      <c r="F89" s="84"/>
      <c r="G89" s="79"/>
      <c r="H89" s="76"/>
      <c r="I89" s="72"/>
    </row>
    <row r="90" s="67" customFormat="1" ht="70" customHeight="1" outlineLevel="2" spans="1:9">
      <c r="A90" s="83">
        <v>6</v>
      </c>
      <c r="B90" s="85" t="s">
        <v>254</v>
      </c>
      <c r="C90" s="85" t="s">
        <v>339</v>
      </c>
      <c r="D90" s="83" t="s">
        <v>256</v>
      </c>
      <c r="E90" s="84">
        <v>1</v>
      </c>
      <c r="F90" s="84"/>
      <c r="G90" s="79"/>
      <c r="H90" s="76"/>
      <c r="I90" s="72"/>
    </row>
    <row r="91" s="67" customFormat="1" ht="70" customHeight="1" outlineLevel="2" spans="1:9">
      <c r="A91" s="83">
        <v>7</v>
      </c>
      <c r="B91" s="85" t="s">
        <v>265</v>
      </c>
      <c r="C91" s="85" t="s">
        <v>266</v>
      </c>
      <c r="D91" s="83" t="s">
        <v>40</v>
      </c>
      <c r="E91" s="84">
        <v>159.76</v>
      </c>
      <c r="F91" s="84"/>
      <c r="G91" s="79"/>
      <c r="H91" s="76"/>
      <c r="I91" s="72"/>
    </row>
    <row r="92" s="67" customFormat="1" ht="45" customHeight="1" outlineLevel="2" spans="1:9">
      <c r="A92" s="83">
        <v>8</v>
      </c>
      <c r="B92" s="85" t="s">
        <v>265</v>
      </c>
      <c r="C92" s="85" t="s">
        <v>267</v>
      </c>
      <c r="D92" s="83" t="s">
        <v>40</v>
      </c>
      <c r="E92" s="84">
        <v>25.56</v>
      </c>
      <c r="F92" s="84"/>
      <c r="G92" s="79"/>
      <c r="H92" s="76"/>
      <c r="I92" s="72"/>
    </row>
    <row r="93" s="67" customFormat="1" ht="45" customHeight="1" outlineLevel="2" spans="1:9">
      <c r="A93" s="83">
        <v>9</v>
      </c>
      <c r="B93" s="85" t="s">
        <v>265</v>
      </c>
      <c r="C93" s="85" t="s">
        <v>268</v>
      </c>
      <c r="D93" s="83" t="s">
        <v>40</v>
      </c>
      <c r="E93" s="84">
        <f>30.09+32</f>
        <v>62.09</v>
      </c>
      <c r="F93" s="84"/>
      <c r="G93" s="79"/>
      <c r="H93" s="76"/>
      <c r="I93" s="72"/>
    </row>
    <row r="94" s="67" customFormat="1" ht="45" customHeight="1" outlineLevel="2" spans="1:9">
      <c r="A94" s="83">
        <v>10</v>
      </c>
      <c r="B94" s="85" t="s">
        <v>265</v>
      </c>
      <c r="C94" s="85" t="s">
        <v>269</v>
      </c>
      <c r="D94" s="83" t="s">
        <v>40</v>
      </c>
      <c r="E94" s="84">
        <f>12.12+21.5</f>
        <v>33.62</v>
      </c>
      <c r="F94" s="84"/>
      <c r="G94" s="79"/>
      <c r="H94" s="76"/>
      <c r="I94" s="72"/>
    </row>
    <row r="95" s="67" customFormat="1" ht="44" customHeight="1" outlineLevel="2" spans="1:9">
      <c r="A95" s="83">
        <v>11</v>
      </c>
      <c r="B95" s="85" t="s">
        <v>270</v>
      </c>
      <c r="C95" s="85" t="s">
        <v>271</v>
      </c>
      <c r="D95" s="83" t="s">
        <v>272</v>
      </c>
      <c r="E95" s="84">
        <v>515.46</v>
      </c>
      <c r="F95" s="84"/>
      <c r="G95" s="79"/>
      <c r="H95" s="76"/>
      <c r="I95" s="72"/>
    </row>
    <row r="96" s="67" customFormat="1" ht="44" customHeight="1" outlineLevel="2" spans="1:9">
      <c r="A96" s="83">
        <v>12</v>
      </c>
      <c r="B96" s="85" t="s">
        <v>273</v>
      </c>
      <c r="C96" s="85" t="s">
        <v>274</v>
      </c>
      <c r="D96" s="83" t="s">
        <v>272</v>
      </c>
      <c r="E96" s="84">
        <v>515.46</v>
      </c>
      <c r="F96" s="84"/>
      <c r="G96" s="79"/>
      <c r="H96" s="76"/>
      <c r="I96" s="72"/>
    </row>
    <row r="97" s="67" customFormat="1" ht="74" customHeight="1" outlineLevel="2" spans="1:10">
      <c r="A97" s="83">
        <v>13</v>
      </c>
      <c r="B97" s="85" t="s">
        <v>275</v>
      </c>
      <c r="C97" s="85" t="s">
        <v>277</v>
      </c>
      <c r="D97" s="83" t="s">
        <v>40</v>
      </c>
      <c r="E97" s="84">
        <f>21.5*2</f>
        <v>43</v>
      </c>
      <c r="F97" s="84"/>
      <c r="G97" s="79"/>
      <c r="H97" s="76"/>
      <c r="I97" s="72"/>
    </row>
    <row r="98" s="67" customFormat="1" ht="59" customHeight="1" outlineLevel="2" spans="1:10">
      <c r="A98" s="83">
        <v>14</v>
      </c>
      <c r="B98" s="85" t="s">
        <v>275</v>
      </c>
      <c r="C98" s="85" t="s">
        <v>280</v>
      </c>
      <c r="D98" s="83" t="s">
        <v>40</v>
      </c>
      <c r="E98" s="84">
        <v>410.28</v>
      </c>
      <c r="F98" s="84"/>
      <c r="G98" s="79"/>
      <c r="H98" s="76"/>
      <c r="I98" s="72"/>
    </row>
    <row r="99" s="67" customFormat="1" ht="59" customHeight="1" outlineLevel="2" spans="1:10">
      <c r="A99" s="83">
        <v>15</v>
      </c>
      <c r="B99" s="85" t="s">
        <v>275</v>
      </c>
      <c r="C99" s="85" t="s">
        <v>281</v>
      </c>
      <c r="D99" s="83" t="s">
        <v>40</v>
      </c>
      <c r="E99" s="84">
        <v>32</v>
      </c>
      <c r="F99" s="84"/>
      <c r="G99" s="79"/>
      <c r="H99" s="76"/>
      <c r="I99" s="72"/>
    </row>
    <row r="100" s="67" customFormat="1" ht="59" customHeight="1" outlineLevel="2" spans="1:10">
      <c r="A100" s="83">
        <v>16</v>
      </c>
      <c r="B100" s="85" t="s">
        <v>275</v>
      </c>
      <c r="C100" s="85" t="s">
        <v>279</v>
      </c>
      <c r="D100" s="83" t="s">
        <v>40</v>
      </c>
      <c r="E100" s="84">
        <v>15.2</v>
      </c>
      <c r="F100" s="84"/>
      <c r="G100" s="79"/>
      <c r="H100" s="76"/>
      <c r="I100" s="72"/>
      <c r="J100" s="86"/>
    </row>
    <row r="101" s="67" customFormat="1" ht="67" customHeight="1" outlineLevel="2" spans="1:10">
      <c r="A101" s="83">
        <v>17</v>
      </c>
      <c r="B101" s="85" t="s">
        <v>284</v>
      </c>
      <c r="C101" s="85" t="s">
        <v>285</v>
      </c>
      <c r="D101" s="83" t="s">
        <v>256</v>
      </c>
      <c r="E101" s="84">
        <v>135</v>
      </c>
      <c r="F101" s="84"/>
      <c r="G101" s="79"/>
      <c r="H101" s="83"/>
      <c r="I101" s="72"/>
    </row>
    <row r="102" s="67" customFormat="1" ht="63" customHeight="1" outlineLevel="2" spans="1:10">
      <c r="A102" s="83">
        <v>18</v>
      </c>
      <c r="B102" s="85" t="s">
        <v>286</v>
      </c>
      <c r="C102" s="85" t="s">
        <v>287</v>
      </c>
      <c r="D102" s="83" t="s">
        <v>40</v>
      </c>
      <c r="E102" s="84">
        <v>367.89</v>
      </c>
      <c r="F102" s="84"/>
      <c r="G102" s="79"/>
      <c r="H102" s="76"/>
      <c r="I102" s="72"/>
    </row>
    <row r="103" s="67" customFormat="1" ht="100" customHeight="1" outlineLevel="2" spans="1:10">
      <c r="A103" s="83">
        <v>19</v>
      </c>
      <c r="B103" s="85" t="s">
        <v>288</v>
      </c>
      <c r="C103" s="85" t="s">
        <v>289</v>
      </c>
      <c r="D103" s="83" t="s">
        <v>256</v>
      </c>
      <c r="E103" s="84">
        <v>27</v>
      </c>
      <c r="F103" s="84"/>
      <c r="G103" s="79"/>
      <c r="H103" s="76"/>
      <c r="I103" s="72"/>
    </row>
    <row r="104" s="67" customFormat="1" ht="67" customHeight="1" outlineLevel="2" spans="1:10">
      <c r="A104" s="83">
        <v>20</v>
      </c>
      <c r="B104" s="85" t="s">
        <v>290</v>
      </c>
      <c r="C104" s="85" t="s">
        <v>291</v>
      </c>
      <c r="D104" s="83" t="s">
        <v>256</v>
      </c>
      <c r="E104" s="84">
        <v>2</v>
      </c>
      <c r="F104" s="84"/>
      <c r="G104" s="79"/>
      <c r="H104" s="76"/>
      <c r="I104" s="72"/>
    </row>
    <row r="105" s="67" customFormat="1" ht="67" customHeight="1" outlineLevel="2" spans="1:10">
      <c r="A105" s="83">
        <v>21</v>
      </c>
      <c r="B105" s="85" t="s">
        <v>292</v>
      </c>
      <c r="C105" s="85" t="s">
        <v>293</v>
      </c>
      <c r="D105" s="83" t="s">
        <v>256</v>
      </c>
      <c r="E105" s="84">
        <v>10</v>
      </c>
      <c r="F105" s="84"/>
      <c r="G105" s="79"/>
      <c r="H105" s="76"/>
      <c r="I105" s="72"/>
    </row>
    <row r="106" s="67" customFormat="1" ht="67" customHeight="1" outlineLevel="2" spans="1:10">
      <c r="A106" s="83">
        <v>22</v>
      </c>
      <c r="B106" s="85" t="s">
        <v>294</v>
      </c>
      <c r="C106" s="85" t="s">
        <v>295</v>
      </c>
      <c r="D106" s="83" t="s">
        <v>256</v>
      </c>
      <c r="E106" s="84">
        <v>72</v>
      </c>
      <c r="F106" s="84"/>
      <c r="G106" s="79"/>
      <c r="H106" s="76"/>
      <c r="I106" s="72"/>
    </row>
    <row r="107" s="67" customFormat="1" ht="67" customHeight="1" outlineLevel="2" spans="1:10">
      <c r="A107" s="83">
        <v>23</v>
      </c>
      <c r="B107" s="85" t="s">
        <v>296</v>
      </c>
      <c r="C107" s="85" t="s">
        <v>297</v>
      </c>
      <c r="D107" s="83" t="s">
        <v>256</v>
      </c>
      <c r="E107" s="84">
        <v>204</v>
      </c>
      <c r="F107" s="84"/>
      <c r="G107" s="79"/>
      <c r="H107" s="76"/>
      <c r="I107" s="72"/>
    </row>
    <row r="108" s="67" customFormat="1" ht="67" customHeight="1" outlineLevel="2" spans="1:10">
      <c r="A108" s="83">
        <v>24</v>
      </c>
      <c r="B108" s="85" t="s">
        <v>328</v>
      </c>
      <c r="C108" s="85" t="s">
        <v>329</v>
      </c>
      <c r="D108" s="83" t="s">
        <v>256</v>
      </c>
      <c r="E108" s="84">
        <v>11</v>
      </c>
      <c r="F108" s="84"/>
      <c r="G108" s="79"/>
      <c r="H108" s="76"/>
      <c r="I108" s="72"/>
    </row>
    <row r="109" s="67" customFormat="1" ht="59" customHeight="1" outlineLevel="2" spans="1:10">
      <c r="A109" s="83">
        <v>25</v>
      </c>
      <c r="B109" s="85" t="s">
        <v>298</v>
      </c>
      <c r="C109" s="85" t="s">
        <v>299</v>
      </c>
      <c r="D109" s="83" t="s">
        <v>256</v>
      </c>
      <c r="E109" s="84">
        <v>26</v>
      </c>
      <c r="F109" s="84"/>
      <c r="G109" s="79"/>
      <c r="H109" s="76"/>
      <c r="I109" s="72"/>
    </row>
    <row r="110" s="67" customFormat="1" ht="52" customHeight="1" outlineLevel="2" spans="1:10">
      <c r="A110" s="83">
        <v>26</v>
      </c>
      <c r="B110" s="85" t="s">
        <v>300</v>
      </c>
      <c r="C110" s="85" t="s">
        <v>301</v>
      </c>
      <c r="D110" s="83" t="s">
        <v>256</v>
      </c>
      <c r="E110" s="84">
        <v>34</v>
      </c>
      <c r="F110" s="84"/>
      <c r="G110" s="79"/>
      <c r="H110" s="76"/>
      <c r="I110" s="72"/>
    </row>
    <row r="111" s="67" customFormat="1" ht="52" customHeight="1" outlineLevel="2" spans="1:10">
      <c r="A111" s="83">
        <v>27</v>
      </c>
      <c r="B111" s="85" t="s">
        <v>302</v>
      </c>
      <c r="C111" s="85" t="s">
        <v>303</v>
      </c>
      <c r="D111" s="83" t="s">
        <v>256</v>
      </c>
      <c r="E111" s="84">
        <v>26</v>
      </c>
      <c r="F111" s="84"/>
      <c r="G111" s="79"/>
      <c r="H111" s="76"/>
      <c r="I111" s="72"/>
    </row>
    <row r="112" s="67" customFormat="1" ht="52" customHeight="1" outlineLevel="2" spans="1:10">
      <c r="A112" s="83">
        <v>28</v>
      </c>
      <c r="B112" s="85" t="s">
        <v>304</v>
      </c>
      <c r="C112" s="85" t="s">
        <v>305</v>
      </c>
      <c r="D112" s="83" t="s">
        <v>256</v>
      </c>
      <c r="E112" s="84">
        <v>2</v>
      </c>
      <c r="F112" s="84"/>
      <c r="G112" s="79"/>
      <c r="H112" s="76"/>
      <c r="I112" s="72"/>
    </row>
    <row r="113" s="67" customFormat="1" ht="52" customHeight="1" outlineLevel="2" spans="1:9">
      <c r="A113" s="83">
        <v>29</v>
      </c>
      <c r="B113" s="85" t="s">
        <v>306</v>
      </c>
      <c r="C113" s="85" t="s">
        <v>307</v>
      </c>
      <c r="D113" s="83" t="s">
        <v>256</v>
      </c>
      <c r="E113" s="84">
        <v>25</v>
      </c>
      <c r="F113" s="84"/>
      <c r="G113" s="79"/>
      <c r="H113" s="76"/>
      <c r="I113" s="72"/>
    </row>
    <row r="114" s="67" customFormat="1" ht="52" customHeight="1" outlineLevel="2" spans="1:9">
      <c r="A114" s="83">
        <v>30</v>
      </c>
      <c r="B114" s="85" t="s">
        <v>308</v>
      </c>
      <c r="C114" s="85" t="s">
        <v>309</v>
      </c>
      <c r="D114" s="83" t="s">
        <v>256</v>
      </c>
      <c r="E114" s="84">
        <v>44</v>
      </c>
      <c r="F114" s="84"/>
      <c r="G114" s="79"/>
      <c r="H114" s="76"/>
      <c r="I114" s="72"/>
    </row>
    <row r="115" s="67" customFormat="1" ht="52" customHeight="1" outlineLevel="2" spans="1:9">
      <c r="A115" s="83">
        <v>31</v>
      </c>
      <c r="B115" s="85" t="s">
        <v>312</v>
      </c>
      <c r="C115" s="85" t="s">
        <v>313</v>
      </c>
      <c r="D115" s="83" t="s">
        <v>256</v>
      </c>
      <c r="E115" s="84">
        <v>121</v>
      </c>
      <c r="F115" s="84"/>
      <c r="G115" s="79"/>
      <c r="H115" s="76"/>
      <c r="I115" s="72"/>
    </row>
    <row r="116" s="67" customFormat="1" ht="75" customHeight="1" outlineLevel="2" spans="1:9">
      <c r="A116" s="83">
        <v>32</v>
      </c>
      <c r="B116" s="85" t="s">
        <v>312</v>
      </c>
      <c r="C116" s="85" t="s">
        <v>314</v>
      </c>
      <c r="D116" s="83" t="s">
        <v>256</v>
      </c>
      <c r="E116" s="84">
        <v>12</v>
      </c>
      <c r="F116" s="84"/>
      <c r="G116" s="79"/>
      <c r="H116" s="76"/>
      <c r="I116" s="72"/>
    </row>
    <row r="117" s="67" customFormat="1" ht="68" customHeight="1" outlineLevel="2" spans="1:9">
      <c r="A117" s="83">
        <v>33</v>
      </c>
      <c r="B117" s="85" t="s">
        <v>315</v>
      </c>
      <c r="C117" s="85" t="s">
        <v>316</v>
      </c>
      <c r="D117" s="83" t="s">
        <v>40</v>
      </c>
      <c r="E117" s="84">
        <v>11183.89</v>
      </c>
      <c r="F117" s="84"/>
      <c r="G117" s="79"/>
      <c r="H117" s="76"/>
      <c r="I117" s="72"/>
    </row>
    <row r="118" s="67" customFormat="1" ht="69" customHeight="1" outlineLevel="2" spans="1:9">
      <c r="A118" s="83">
        <v>34</v>
      </c>
      <c r="B118" s="85" t="s">
        <v>317</v>
      </c>
      <c r="C118" s="85" t="s">
        <v>318</v>
      </c>
      <c r="D118" s="83" t="s">
        <v>40</v>
      </c>
      <c r="E118" s="84">
        <v>110.6</v>
      </c>
      <c r="F118" s="84"/>
      <c r="G118" s="79"/>
      <c r="H118" s="87"/>
      <c r="I118" s="72"/>
    </row>
    <row r="119" s="67" customFormat="1" ht="69" customHeight="1" outlineLevel="2" spans="1:9">
      <c r="A119" s="83">
        <v>35</v>
      </c>
      <c r="B119" s="85" t="s">
        <v>317</v>
      </c>
      <c r="C119" s="85" t="s">
        <v>319</v>
      </c>
      <c r="D119" s="83" t="s">
        <v>40</v>
      </c>
      <c r="E119" s="84">
        <v>2242.45</v>
      </c>
      <c r="F119" s="84"/>
      <c r="G119" s="79"/>
      <c r="H119" s="87"/>
      <c r="I119" s="72"/>
    </row>
    <row r="120" s="67" customFormat="1" ht="69" customHeight="1" outlineLevel="2" spans="1:9">
      <c r="A120" s="83">
        <v>36</v>
      </c>
      <c r="B120" s="85" t="s">
        <v>317</v>
      </c>
      <c r="C120" s="85" t="s">
        <v>320</v>
      </c>
      <c r="D120" s="83" t="s">
        <v>40</v>
      </c>
      <c r="E120" s="84">
        <v>45</v>
      </c>
      <c r="F120" s="84"/>
      <c r="G120" s="79"/>
      <c r="H120" s="87"/>
      <c r="I120" s="72"/>
    </row>
    <row r="121" s="67" customFormat="1" ht="69" customHeight="1" outlineLevel="1" spans="1:9">
      <c r="A121" s="81" t="s">
        <v>340</v>
      </c>
      <c r="B121" s="88" t="s">
        <v>341</v>
      </c>
      <c r="C121" s="85"/>
      <c r="D121" s="83"/>
      <c r="E121" s="84"/>
      <c r="F121" s="84"/>
      <c r="G121" s="79"/>
      <c r="H121" s="87"/>
      <c r="I121" s="72"/>
    </row>
    <row r="122" s="67" customFormat="1" ht="78" customHeight="1" outlineLevel="2" spans="1:9">
      <c r="A122" s="83">
        <v>1</v>
      </c>
      <c r="B122" s="85" t="s">
        <v>342</v>
      </c>
      <c r="C122" s="85" t="s">
        <v>343</v>
      </c>
      <c r="D122" s="83" t="s">
        <v>256</v>
      </c>
      <c r="E122" s="84">
        <v>1</v>
      </c>
      <c r="F122" s="84"/>
      <c r="G122" s="79"/>
      <c r="H122" s="76"/>
      <c r="I122" s="72"/>
    </row>
    <row r="123" s="67" customFormat="1" ht="78" customHeight="1" outlineLevel="2" spans="1:9">
      <c r="A123" s="83">
        <v>2</v>
      </c>
      <c r="B123" s="85" t="s">
        <v>342</v>
      </c>
      <c r="C123" s="85" t="s">
        <v>344</v>
      </c>
      <c r="D123" s="83" t="s">
        <v>256</v>
      </c>
      <c r="E123" s="84">
        <v>1</v>
      </c>
      <c r="F123" s="84"/>
      <c r="G123" s="79"/>
      <c r="H123" s="76"/>
      <c r="I123" s="72"/>
    </row>
    <row r="124" s="67" customFormat="1" ht="45" customHeight="1" outlineLevel="2" spans="1:9">
      <c r="A124" s="83">
        <v>3</v>
      </c>
      <c r="B124" s="85" t="s">
        <v>265</v>
      </c>
      <c r="C124" s="85" t="s">
        <v>268</v>
      </c>
      <c r="D124" s="83" t="s">
        <v>40</v>
      </c>
      <c r="E124" s="84">
        <v>28</v>
      </c>
      <c r="F124" s="84"/>
      <c r="G124" s="79"/>
      <c r="H124" s="76"/>
      <c r="I124" s="72"/>
    </row>
    <row r="125" s="67" customFormat="1" ht="61" customHeight="1" outlineLevel="2" spans="1:9">
      <c r="A125" s="83">
        <v>4</v>
      </c>
      <c r="B125" s="85" t="s">
        <v>265</v>
      </c>
      <c r="C125" s="85" t="s">
        <v>345</v>
      </c>
      <c r="D125" s="83" t="s">
        <v>40</v>
      </c>
      <c r="E125" s="84">
        <v>62.68</v>
      </c>
      <c r="F125" s="84"/>
      <c r="G125" s="79"/>
      <c r="H125" s="76"/>
      <c r="I125" s="72"/>
    </row>
    <row r="126" s="67" customFormat="1" ht="44" customHeight="1" outlineLevel="2" spans="1:9">
      <c r="A126" s="83">
        <v>5</v>
      </c>
      <c r="B126" s="85" t="s">
        <v>270</v>
      </c>
      <c r="C126" s="85" t="s">
        <v>271</v>
      </c>
      <c r="D126" s="83" t="s">
        <v>272</v>
      </c>
      <c r="E126" s="84">
        <v>164.58</v>
      </c>
      <c r="F126" s="84"/>
      <c r="G126" s="79"/>
      <c r="H126" s="76"/>
      <c r="I126" s="72"/>
    </row>
    <row r="127" s="67" customFormat="1" ht="44" customHeight="1" outlineLevel="2" spans="1:9">
      <c r="A127" s="83">
        <v>6</v>
      </c>
      <c r="B127" s="85" t="s">
        <v>273</v>
      </c>
      <c r="C127" s="85" t="s">
        <v>274</v>
      </c>
      <c r="D127" s="83" t="s">
        <v>272</v>
      </c>
      <c r="E127" s="84">
        <v>164.58</v>
      </c>
      <c r="F127" s="84"/>
      <c r="G127" s="79"/>
      <c r="H127" s="76"/>
      <c r="I127" s="72"/>
    </row>
    <row r="128" s="67" customFormat="1" ht="60" customHeight="1" outlineLevel="2" spans="1:9">
      <c r="A128" s="83">
        <v>7</v>
      </c>
      <c r="B128" s="85" t="s">
        <v>275</v>
      </c>
      <c r="C128" s="85" t="s">
        <v>346</v>
      </c>
      <c r="D128" s="83" t="s">
        <v>40</v>
      </c>
      <c r="E128" s="84">
        <v>107</v>
      </c>
      <c r="F128" s="84"/>
      <c r="G128" s="79"/>
      <c r="H128" s="76"/>
      <c r="I128" s="72"/>
    </row>
    <row r="129" s="67" customFormat="1" ht="59" customHeight="1" outlineLevel="2" spans="1:10">
      <c r="A129" s="83">
        <v>8</v>
      </c>
      <c r="B129" s="85" t="s">
        <v>275</v>
      </c>
      <c r="C129" s="85" t="s">
        <v>279</v>
      </c>
      <c r="D129" s="83" t="s">
        <v>40</v>
      </c>
      <c r="E129" s="84">
        <v>18.48</v>
      </c>
      <c r="F129" s="84"/>
      <c r="G129" s="79"/>
      <c r="H129" s="76"/>
      <c r="I129" s="72"/>
      <c r="J129" s="86"/>
    </row>
    <row r="130" s="67" customFormat="1" ht="59" customHeight="1" outlineLevel="2" spans="1:10">
      <c r="A130" s="83">
        <v>9</v>
      </c>
      <c r="B130" s="85" t="s">
        <v>275</v>
      </c>
      <c r="C130" s="85" t="s">
        <v>280</v>
      </c>
      <c r="D130" s="83" t="s">
        <v>40</v>
      </c>
      <c r="E130" s="84">
        <v>75</v>
      </c>
      <c r="F130" s="84"/>
      <c r="G130" s="79"/>
      <c r="H130" s="76"/>
      <c r="I130" s="72"/>
    </row>
    <row r="131" s="67" customFormat="1" ht="59" customHeight="1" outlineLevel="2" spans="1:10">
      <c r="A131" s="83">
        <v>10</v>
      </c>
      <c r="B131" s="85" t="s">
        <v>275</v>
      </c>
      <c r="C131" s="85" t="s">
        <v>281</v>
      </c>
      <c r="D131" s="83" t="s">
        <v>40</v>
      </c>
      <c r="E131" s="84">
        <v>34.3</v>
      </c>
      <c r="F131" s="84"/>
      <c r="G131" s="79"/>
      <c r="H131" s="76"/>
      <c r="I131" s="72"/>
    </row>
    <row r="132" s="67" customFormat="1" ht="59" customHeight="1" outlineLevel="2" spans="1:10">
      <c r="A132" s="83">
        <v>11</v>
      </c>
      <c r="B132" s="85" t="s">
        <v>275</v>
      </c>
      <c r="C132" s="85" t="s">
        <v>283</v>
      </c>
      <c r="D132" s="83" t="s">
        <v>40</v>
      </c>
      <c r="E132" s="84">
        <v>21.48</v>
      </c>
      <c r="F132" s="84"/>
      <c r="G132" s="79"/>
      <c r="H132" s="76"/>
      <c r="I132" s="72"/>
    </row>
    <row r="133" s="67" customFormat="1" ht="69" customHeight="1" outlineLevel="2" spans="1:10">
      <c r="A133" s="83">
        <v>12</v>
      </c>
      <c r="B133" s="85" t="s">
        <v>317</v>
      </c>
      <c r="C133" s="85" t="s">
        <v>347</v>
      </c>
      <c r="D133" s="83" t="s">
        <v>40</v>
      </c>
      <c r="E133" s="84">
        <v>9</v>
      </c>
      <c r="F133" s="84"/>
      <c r="G133" s="79"/>
      <c r="H133" s="87"/>
      <c r="I133" s="72"/>
    </row>
    <row r="134" s="67" customFormat="1" ht="69" customHeight="1" outlineLevel="2" spans="1:10">
      <c r="A134" s="83">
        <v>13</v>
      </c>
      <c r="B134" s="85" t="s">
        <v>317</v>
      </c>
      <c r="C134" s="85" t="s">
        <v>348</v>
      </c>
      <c r="D134" s="83" t="s">
        <v>40</v>
      </c>
      <c r="E134" s="84">
        <v>16.5</v>
      </c>
      <c r="F134" s="84"/>
      <c r="G134" s="79"/>
      <c r="H134" s="87"/>
      <c r="I134" s="72"/>
    </row>
    <row r="135" s="67" customFormat="1" ht="33" customHeight="1" spans="1:10">
      <c r="A135" s="81" t="s">
        <v>30</v>
      </c>
      <c r="B135" s="82" t="s">
        <v>349</v>
      </c>
      <c r="C135" s="76"/>
      <c r="D135" s="83"/>
      <c r="E135" s="84"/>
      <c r="F135" s="84"/>
      <c r="G135" s="79"/>
      <c r="H135" s="76"/>
      <c r="I135" s="72"/>
    </row>
    <row r="136" s="67" customFormat="1" ht="33" customHeight="1" outlineLevel="1" spans="1:10">
      <c r="A136" s="81" t="s">
        <v>252</v>
      </c>
      <c r="B136" s="82" t="s">
        <v>253</v>
      </c>
      <c r="C136" s="76"/>
      <c r="D136" s="83"/>
      <c r="E136" s="84"/>
      <c r="F136" s="84"/>
      <c r="G136" s="79"/>
      <c r="H136" s="76"/>
      <c r="I136" s="72"/>
    </row>
    <row r="137" s="67" customFormat="1" ht="33" customHeight="1" outlineLevel="2" spans="1:10">
      <c r="A137" s="83">
        <v>1</v>
      </c>
      <c r="B137" s="85" t="s">
        <v>265</v>
      </c>
      <c r="C137" s="85" t="s">
        <v>350</v>
      </c>
      <c r="D137" s="83" t="s">
        <v>40</v>
      </c>
      <c r="E137" s="84">
        <v>44.75</v>
      </c>
      <c r="F137" s="84"/>
      <c r="G137" s="79"/>
      <c r="H137" s="89"/>
      <c r="I137" s="72"/>
    </row>
    <row r="138" s="67" customFormat="1" ht="33" customHeight="1" outlineLevel="2" spans="1:10">
      <c r="A138" s="83">
        <v>2</v>
      </c>
      <c r="B138" s="85" t="s">
        <v>265</v>
      </c>
      <c r="C138" s="85" t="s">
        <v>268</v>
      </c>
      <c r="D138" s="83" t="s">
        <v>40</v>
      </c>
      <c r="E138" s="84">
        <v>52.65</v>
      </c>
      <c r="F138" s="84"/>
      <c r="G138" s="79"/>
      <c r="H138" s="89"/>
      <c r="I138" s="72"/>
    </row>
    <row r="139" s="67" customFormat="1" ht="33" customHeight="1" outlineLevel="2" spans="1:10">
      <c r="A139" s="83">
        <v>3</v>
      </c>
      <c r="B139" s="85" t="s">
        <v>270</v>
      </c>
      <c r="C139" s="85" t="s">
        <v>271</v>
      </c>
      <c r="D139" s="83" t="s">
        <v>272</v>
      </c>
      <c r="E139" s="84">
        <v>176.78</v>
      </c>
      <c r="F139" s="84"/>
      <c r="G139" s="79"/>
      <c r="H139" s="87"/>
      <c r="I139" s="72"/>
    </row>
    <row r="140" s="67" customFormat="1" ht="33" customHeight="1" outlineLevel="2" spans="1:10">
      <c r="A140" s="83">
        <v>4</v>
      </c>
      <c r="B140" s="85" t="s">
        <v>273</v>
      </c>
      <c r="C140" s="85" t="s">
        <v>274</v>
      </c>
      <c r="D140" s="83" t="s">
        <v>272</v>
      </c>
      <c r="E140" s="84">
        <v>176.78</v>
      </c>
      <c r="F140" s="84"/>
      <c r="G140" s="79"/>
      <c r="H140" s="87"/>
      <c r="I140" s="72"/>
    </row>
    <row r="141" s="67" customFormat="1" ht="33" customHeight="1" outlineLevel="2" spans="1:10">
      <c r="A141" s="83">
        <v>5</v>
      </c>
      <c r="B141" s="85" t="s">
        <v>317</v>
      </c>
      <c r="C141" s="85" t="s">
        <v>318</v>
      </c>
      <c r="D141" s="83" t="s">
        <v>40</v>
      </c>
      <c r="E141" s="84">
        <v>278</v>
      </c>
      <c r="F141" s="84"/>
      <c r="G141" s="79"/>
      <c r="H141" s="87"/>
      <c r="I141" s="72"/>
    </row>
    <row r="142" s="67" customFormat="1" ht="33" customHeight="1" outlineLevel="2" spans="1:10">
      <c r="A142" s="83">
        <v>6</v>
      </c>
      <c r="B142" s="85" t="s">
        <v>351</v>
      </c>
      <c r="C142" s="85" t="s">
        <v>352</v>
      </c>
      <c r="D142" s="83" t="s">
        <v>40</v>
      </c>
      <c r="E142" s="84">
        <v>1649.69</v>
      </c>
      <c r="F142" s="84"/>
      <c r="G142" s="79"/>
      <c r="H142" s="76"/>
      <c r="I142" s="72"/>
    </row>
    <row r="143" s="67" customFormat="1" ht="33" customHeight="1" outlineLevel="2" spans="1:10">
      <c r="A143" s="83">
        <v>7</v>
      </c>
      <c r="B143" s="85" t="s">
        <v>353</v>
      </c>
      <c r="C143" s="85" t="s">
        <v>354</v>
      </c>
      <c r="D143" s="83" t="s">
        <v>256</v>
      </c>
      <c r="E143" s="84">
        <v>3</v>
      </c>
      <c r="F143" s="84"/>
      <c r="G143" s="79"/>
      <c r="H143" s="76"/>
      <c r="I143" s="72"/>
    </row>
    <row r="144" s="67" customFormat="1" ht="33" customHeight="1" outlineLevel="2" spans="1:10">
      <c r="A144" s="83">
        <v>8</v>
      </c>
      <c r="B144" s="85" t="s">
        <v>355</v>
      </c>
      <c r="C144" s="85" t="s">
        <v>356</v>
      </c>
      <c r="D144" s="83" t="s">
        <v>256</v>
      </c>
      <c r="E144" s="84">
        <v>3</v>
      </c>
      <c r="F144" s="84"/>
      <c r="G144" s="79"/>
      <c r="H144" s="76"/>
      <c r="I144" s="72"/>
    </row>
    <row r="145" s="67" customFormat="1" ht="33" customHeight="1" outlineLevel="2" spans="1:9">
      <c r="A145" s="83">
        <v>9</v>
      </c>
      <c r="B145" s="85" t="s">
        <v>357</v>
      </c>
      <c r="C145" s="85" t="s">
        <v>358</v>
      </c>
      <c r="D145" s="83" t="s">
        <v>256</v>
      </c>
      <c r="E145" s="84">
        <v>6</v>
      </c>
      <c r="F145" s="84"/>
      <c r="G145" s="79"/>
      <c r="H145" s="87"/>
      <c r="I145" s="72"/>
    </row>
    <row r="146" s="67" customFormat="1" ht="33" customHeight="1" outlineLevel="1" spans="1:9">
      <c r="A146" s="81" t="s">
        <v>321</v>
      </c>
      <c r="B146" s="82" t="s">
        <v>322</v>
      </c>
      <c r="C146" s="76"/>
      <c r="D146" s="83"/>
      <c r="E146" s="84"/>
      <c r="F146" s="84"/>
      <c r="G146" s="79"/>
      <c r="H146" s="76"/>
      <c r="I146" s="72"/>
    </row>
    <row r="147" s="67" customFormat="1" ht="33" customHeight="1" outlineLevel="2" spans="1:9">
      <c r="A147" s="83">
        <v>1</v>
      </c>
      <c r="B147" s="85" t="s">
        <v>265</v>
      </c>
      <c r="C147" s="85" t="s">
        <v>266</v>
      </c>
      <c r="D147" s="83" t="s">
        <v>40</v>
      </c>
      <c r="E147" s="84">
        <v>66.5</v>
      </c>
      <c r="F147" s="84"/>
      <c r="G147" s="79"/>
      <c r="H147" s="76"/>
      <c r="I147" s="72"/>
    </row>
    <row r="148" s="67" customFormat="1" ht="33" customHeight="1" outlineLevel="2" spans="1:9">
      <c r="A148" s="83">
        <v>2</v>
      </c>
      <c r="B148" s="85" t="s">
        <v>270</v>
      </c>
      <c r="C148" s="85" t="s">
        <v>271</v>
      </c>
      <c r="D148" s="83" t="s">
        <v>272</v>
      </c>
      <c r="E148" s="84">
        <v>120.7</v>
      </c>
      <c r="F148" s="84"/>
      <c r="G148" s="79"/>
      <c r="H148" s="87"/>
      <c r="I148" s="72"/>
    </row>
    <row r="149" s="67" customFormat="1" ht="33" customHeight="1" outlineLevel="2" spans="1:9">
      <c r="A149" s="83">
        <v>3</v>
      </c>
      <c r="B149" s="85" t="s">
        <v>273</v>
      </c>
      <c r="C149" s="85" t="s">
        <v>274</v>
      </c>
      <c r="D149" s="83" t="s">
        <v>272</v>
      </c>
      <c r="E149" s="84">
        <v>120.7</v>
      </c>
      <c r="F149" s="84"/>
      <c r="G149" s="79"/>
      <c r="H149" s="87"/>
      <c r="I149" s="72"/>
    </row>
    <row r="150" s="67" customFormat="1" ht="33" customHeight="1" outlineLevel="2" spans="1:9">
      <c r="A150" s="83">
        <v>4</v>
      </c>
      <c r="B150" s="85" t="s">
        <v>317</v>
      </c>
      <c r="C150" s="85" t="s">
        <v>318</v>
      </c>
      <c r="D150" s="83" t="s">
        <v>40</v>
      </c>
      <c r="E150" s="84">
        <v>230</v>
      </c>
      <c r="F150" s="84"/>
      <c r="G150" s="79"/>
      <c r="H150" s="87"/>
      <c r="I150" s="72"/>
    </row>
    <row r="151" s="67" customFormat="1" ht="33" customHeight="1" outlineLevel="2" spans="1:9">
      <c r="A151" s="83">
        <v>5</v>
      </c>
      <c r="B151" s="85" t="s">
        <v>351</v>
      </c>
      <c r="C151" s="85" t="s">
        <v>352</v>
      </c>
      <c r="D151" s="83" t="s">
        <v>40</v>
      </c>
      <c r="E151" s="84">
        <v>1706.24</v>
      </c>
      <c r="F151" s="84"/>
      <c r="G151" s="79"/>
      <c r="H151" s="76"/>
      <c r="I151" s="72"/>
    </row>
    <row r="152" s="67" customFormat="1" ht="33" customHeight="1" outlineLevel="1" spans="1:9">
      <c r="A152" s="81" t="s">
        <v>332</v>
      </c>
      <c r="B152" s="82" t="s">
        <v>333</v>
      </c>
      <c r="C152" s="76"/>
      <c r="D152" s="83"/>
      <c r="E152" s="84"/>
      <c r="F152" s="84"/>
      <c r="G152" s="79"/>
      <c r="H152" s="76"/>
      <c r="I152" s="72"/>
    </row>
    <row r="153" s="67" customFormat="1" ht="33" customHeight="1" outlineLevel="2" spans="1:9">
      <c r="A153" s="83">
        <v>1</v>
      </c>
      <c r="B153" s="85" t="s">
        <v>265</v>
      </c>
      <c r="C153" s="85" t="s">
        <v>266</v>
      </c>
      <c r="D153" s="83" t="s">
        <v>40</v>
      </c>
      <c r="E153" s="84">
        <v>66.5</v>
      </c>
      <c r="F153" s="84"/>
      <c r="G153" s="79"/>
      <c r="H153" s="76"/>
      <c r="I153" s="72"/>
    </row>
    <row r="154" s="67" customFormat="1" ht="33" customHeight="1" outlineLevel="2" spans="1:9">
      <c r="A154" s="83">
        <v>2</v>
      </c>
      <c r="B154" s="85" t="s">
        <v>270</v>
      </c>
      <c r="C154" s="85" t="s">
        <v>271</v>
      </c>
      <c r="D154" s="83" t="s">
        <v>272</v>
      </c>
      <c r="E154" s="84">
        <v>120.7</v>
      </c>
      <c r="F154" s="84"/>
      <c r="G154" s="79"/>
      <c r="H154" s="87"/>
      <c r="I154" s="72"/>
    </row>
    <row r="155" s="67" customFormat="1" ht="33" customHeight="1" outlineLevel="2" spans="1:9">
      <c r="A155" s="83">
        <v>3</v>
      </c>
      <c r="B155" s="85" t="s">
        <v>273</v>
      </c>
      <c r="C155" s="85" t="s">
        <v>274</v>
      </c>
      <c r="D155" s="83" t="s">
        <v>272</v>
      </c>
      <c r="E155" s="84">
        <v>120.7</v>
      </c>
      <c r="F155" s="84"/>
      <c r="G155" s="79"/>
      <c r="H155" s="87"/>
      <c r="I155" s="72"/>
    </row>
    <row r="156" s="67" customFormat="1" ht="33" customHeight="1" outlineLevel="2" spans="1:9">
      <c r="A156" s="83">
        <v>4</v>
      </c>
      <c r="B156" s="85" t="s">
        <v>317</v>
      </c>
      <c r="C156" s="85" t="s">
        <v>318</v>
      </c>
      <c r="D156" s="83" t="s">
        <v>40</v>
      </c>
      <c r="E156" s="84">
        <v>215</v>
      </c>
      <c r="F156" s="84"/>
      <c r="G156" s="79"/>
      <c r="H156" s="87"/>
      <c r="I156" s="72"/>
    </row>
    <row r="157" s="67" customFormat="1" ht="33" customHeight="1" outlineLevel="2" spans="1:9">
      <c r="A157" s="83">
        <v>5</v>
      </c>
      <c r="B157" s="85" t="s">
        <v>351</v>
      </c>
      <c r="C157" s="85" t="s">
        <v>352</v>
      </c>
      <c r="D157" s="83" t="s">
        <v>40</v>
      </c>
      <c r="E157" s="84">
        <v>1691.24</v>
      </c>
      <c r="F157" s="84"/>
      <c r="G157" s="79"/>
      <c r="H157" s="76"/>
      <c r="I157" s="72"/>
    </row>
    <row r="158" s="67" customFormat="1" ht="33" customHeight="1" spans="1:9">
      <c r="A158" s="81" t="s">
        <v>50</v>
      </c>
      <c r="B158" s="82" t="s">
        <v>359</v>
      </c>
      <c r="C158" s="76"/>
      <c r="D158" s="83"/>
      <c r="E158" s="84"/>
      <c r="F158" s="84"/>
      <c r="G158" s="79"/>
      <c r="H158" s="76"/>
      <c r="I158" s="72"/>
    </row>
    <row r="159" s="67" customFormat="1" ht="33" customHeight="1" outlineLevel="1" spans="1:9">
      <c r="A159" s="81" t="s">
        <v>252</v>
      </c>
      <c r="B159" s="82" t="s">
        <v>253</v>
      </c>
      <c r="C159" s="76"/>
      <c r="D159" s="83"/>
      <c r="E159" s="84"/>
      <c r="F159" s="84"/>
      <c r="G159" s="79"/>
      <c r="H159" s="76"/>
      <c r="I159" s="72"/>
    </row>
    <row r="160" s="67" customFormat="1" ht="72" customHeight="1" outlineLevel="2" spans="1:9">
      <c r="A160" s="83">
        <v>1</v>
      </c>
      <c r="B160" s="85" t="s">
        <v>360</v>
      </c>
      <c r="C160" s="85" t="s">
        <v>361</v>
      </c>
      <c r="D160" s="83" t="s">
        <v>40</v>
      </c>
      <c r="E160" s="84">
        <v>11.8</v>
      </c>
      <c r="F160" s="84"/>
      <c r="G160" s="79"/>
      <c r="H160" s="76"/>
      <c r="I160" s="72"/>
    </row>
    <row r="161" s="67" customFormat="1" ht="72" customHeight="1" outlineLevel="2" spans="1:9">
      <c r="A161" s="83">
        <v>2</v>
      </c>
      <c r="B161" s="85" t="s">
        <v>362</v>
      </c>
      <c r="C161" s="85" t="s">
        <v>361</v>
      </c>
      <c r="D161" s="83" t="s">
        <v>40</v>
      </c>
      <c r="E161" s="84">
        <v>85.9</v>
      </c>
      <c r="F161" s="84"/>
      <c r="G161" s="79"/>
      <c r="H161" s="76"/>
      <c r="I161" s="72"/>
    </row>
    <row r="162" s="67" customFormat="1" ht="72" customHeight="1" outlineLevel="2" spans="1:9">
      <c r="A162" s="83">
        <v>3</v>
      </c>
      <c r="B162" s="85" t="s">
        <v>363</v>
      </c>
      <c r="C162" s="85" t="s">
        <v>361</v>
      </c>
      <c r="D162" s="83" t="s">
        <v>40</v>
      </c>
      <c r="E162" s="84">
        <v>28</v>
      </c>
      <c r="F162" s="84"/>
      <c r="G162" s="79"/>
      <c r="H162" s="76"/>
      <c r="I162" s="72"/>
    </row>
    <row r="163" s="67" customFormat="1" ht="72" customHeight="1" outlineLevel="2" spans="1:9">
      <c r="A163" s="83">
        <v>4</v>
      </c>
      <c r="B163" s="85" t="s">
        <v>364</v>
      </c>
      <c r="C163" s="85" t="s">
        <v>361</v>
      </c>
      <c r="D163" s="83" t="s">
        <v>40</v>
      </c>
      <c r="E163" s="84">
        <v>36.6</v>
      </c>
      <c r="F163" s="84"/>
      <c r="G163" s="79"/>
      <c r="H163" s="76"/>
      <c r="I163" s="72"/>
    </row>
    <row r="164" s="67" customFormat="1" ht="72" customHeight="1" outlineLevel="2" spans="1:9">
      <c r="A164" s="83">
        <v>5</v>
      </c>
      <c r="B164" s="85" t="s">
        <v>365</v>
      </c>
      <c r="C164" s="85" t="s">
        <v>361</v>
      </c>
      <c r="D164" s="83" t="s">
        <v>40</v>
      </c>
      <c r="E164" s="84">
        <v>14.63</v>
      </c>
      <c r="F164" s="84"/>
      <c r="G164" s="79"/>
      <c r="H164" s="76"/>
      <c r="I164" s="72"/>
    </row>
    <row r="165" s="67" customFormat="1" ht="72" customHeight="1" outlineLevel="2" spans="1:9">
      <c r="A165" s="83">
        <v>6</v>
      </c>
      <c r="B165" s="85" t="s">
        <v>366</v>
      </c>
      <c r="C165" s="85" t="s">
        <v>367</v>
      </c>
      <c r="D165" s="83" t="s">
        <v>40</v>
      </c>
      <c r="E165" s="84">
        <v>55</v>
      </c>
      <c r="F165" s="84"/>
      <c r="G165" s="79"/>
      <c r="H165" s="76"/>
      <c r="I165" s="72"/>
    </row>
    <row r="166" s="67" customFormat="1" ht="68" customHeight="1" outlineLevel="2" spans="1:9">
      <c r="A166" s="83">
        <v>7</v>
      </c>
      <c r="B166" s="85" t="s">
        <v>368</v>
      </c>
      <c r="C166" s="85" t="s">
        <v>369</v>
      </c>
      <c r="D166" s="83" t="s">
        <v>40</v>
      </c>
      <c r="E166" s="84">
        <v>60</v>
      </c>
      <c r="F166" s="84"/>
      <c r="G166" s="79"/>
      <c r="H166" s="76"/>
      <c r="I166" s="72"/>
    </row>
    <row r="167" s="67" customFormat="1" ht="68" customHeight="1" outlineLevel="2" spans="1:9">
      <c r="A167" s="83">
        <v>10</v>
      </c>
      <c r="B167" s="85" t="s">
        <v>370</v>
      </c>
      <c r="C167" s="85" t="s">
        <v>369</v>
      </c>
      <c r="D167" s="83" t="s">
        <v>40</v>
      </c>
      <c r="E167" s="84">
        <v>4.7</v>
      </c>
      <c r="F167" s="79"/>
      <c r="G167" s="79"/>
      <c r="H167" s="83"/>
      <c r="I167" s="72"/>
    </row>
    <row r="168" s="67" customFormat="1" ht="68" customHeight="1" outlineLevel="2" spans="1:9">
      <c r="A168" s="83">
        <v>8</v>
      </c>
      <c r="B168" s="85" t="s">
        <v>371</v>
      </c>
      <c r="C168" s="85" t="s">
        <v>369</v>
      </c>
      <c r="D168" s="83" t="s">
        <v>40</v>
      </c>
      <c r="E168" s="84">
        <v>10.5</v>
      </c>
      <c r="F168" s="84"/>
      <c r="G168" s="79"/>
      <c r="H168" s="76"/>
      <c r="I168" s="72"/>
    </row>
    <row r="169" s="67" customFormat="1" ht="68" customHeight="1" outlineLevel="2" spans="1:9">
      <c r="A169" s="83">
        <v>9</v>
      </c>
      <c r="B169" s="85" t="s">
        <v>372</v>
      </c>
      <c r="C169" s="85" t="s">
        <v>369</v>
      </c>
      <c r="D169" s="83" t="s">
        <v>40</v>
      </c>
      <c r="E169" s="84">
        <v>2</v>
      </c>
      <c r="F169" s="79"/>
      <c r="G169" s="79"/>
      <c r="H169" s="83"/>
      <c r="I169" s="72"/>
    </row>
    <row r="170" s="67" customFormat="1" ht="68" customHeight="1" outlineLevel="2" spans="1:9">
      <c r="A170" s="83">
        <v>10</v>
      </c>
      <c r="B170" s="85" t="s">
        <v>373</v>
      </c>
      <c r="C170" s="85" t="s">
        <v>369</v>
      </c>
      <c r="D170" s="83" t="s">
        <v>40</v>
      </c>
      <c r="E170" s="84">
        <v>81.66</v>
      </c>
      <c r="F170" s="79"/>
      <c r="G170" s="79"/>
      <c r="H170" s="83"/>
      <c r="I170" s="72"/>
    </row>
    <row r="171" s="67" customFormat="1" ht="68" customHeight="1" outlineLevel="2" spans="1:9">
      <c r="A171" s="83">
        <v>11</v>
      </c>
      <c r="B171" s="85" t="s">
        <v>374</v>
      </c>
      <c r="C171" s="85" t="s">
        <v>369</v>
      </c>
      <c r="D171" s="83" t="s">
        <v>40</v>
      </c>
      <c r="E171" s="84">
        <v>35.93</v>
      </c>
      <c r="F171" s="84"/>
      <c r="G171" s="79"/>
      <c r="H171" s="76"/>
      <c r="I171" s="72"/>
    </row>
    <row r="172" s="67" customFormat="1" ht="72" customHeight="1" outlineLevel="2" spans="1:9">
      <c r="A172" s="83">
        <v>12</v>
      </c>
      <c r="B172" s="85" t="s">
        <v>375</v>
      </c>
      <c r="C172" s="85" t="s">
        <v>369</v>
      </c>
      <c r="D172" s="83" t="s">
        <v>40</v>
      </c>
      <c r="E172" s="84">
        <v>12.9</v>
      </c>
      <c r="F172" s="79"/>
      <c r="G172" s="79"/>
      <c r="H172" s="83"/>
      <c r="I172" s="72"/>
    </row>
    <row r="173" s="67" customFormat="1" ht="72" customHeight="1" outlineLevel="2" spans="1:9">
      <c r="A173" s="83">
        <v>13</v>
      </c>
      <c r="B173" s="85" t="s">
        <v>376</v>
      </c>
      <c r="C173" s="85" t="s">
        <v>369</v>
      </c>
      <c r="D173" s="83" t="s">
        <v>40</v>
      </c>
      <c r="E173" s="84">
        <v>29.81</v>
      </c>
      <c r="F173" s="79"/>
      <c r="G173" s="79"/>
      <c r="H173" s="83"/>
      <c r="I173" s="72"/>
    </row>
    <row r="174" s="67" customFormat="1" ht="51" customHeight="1" outlineLevel="2" spans="1:9">
      <c r="A174" s="83">
        <v>14</v>
      </c>
      <c r="B174" s="85" t="s">
        <v>377</v>
      </c>
      <c r="C174" s="85" t="s">
        <v>378</v>
      </c>
      <c r="D174" s="83" t="s">
        <v>160</v>
      </c>
      <c r="E174" s="84">
        <v>10</v>
      </c>
      <c r="F174" s="84"/>
      <c r="G174" s="79"/>
      <c r="H174" s="76"/>
      <c r="I174" s="72"/>
    </row>
    <row r="175" s="67" customFormat="1" ht="52" customHeight="1" outlineLevel="2" spans="1:9">
      <c r="A175" s="83">
        <v>15</v>
      </c>
      <c r="B175" s="85" t="s">
        <v>377</v>
      </c>
      <c r="C175" s="85" t="s">
        <v>379</v>
      </c>
      <c r="D175" s="83" t="s">
        <v>160</v>
      </c>
      <c r="E175" s="84">
        <v>2</v>
      </c>
      <c r="F175" s="84"/>
      <c r="G175" s="79"/>
      <c r="H175" s="76"/>
      <c r="I175" s="72"/>
    </row>
    <row r="176" s="67" customFormat="1" ht="48" customHeight="1" outlineLevel="2" spans="1:9">
      <c r="A176" s="83">
        <v>16</v>
      </c>
      <c r="B176" s="85" t="s">
        <v>377</v>
      </c>
      <c r="C176" s="85" t="s">
        <v>380</v>
      </c>
      <c r="D176" s="83" t="s">
        <v>160</v>
      </c>
      <c r="E176" s="84">
        <v>1</v>
      </c>
      <c r="F176" s="84"/>
      <c r="G176" s="79"/>
      <c r="H176" s="76"/>
      <c r="I176" s="72"/>
    </row>
    <row r="177" s="67" customFormat="1" ht="85" customHeight="1" outlineLevel="2" spans="1:9">
      <c r="A177" s="83">
        <v>17</v>
      </c>
      <c r="B177" s="85" t="s">
        <v>381</v>
      </c>
      <c r="C177" s="85" t="s">
        <v>382</v>
      </c>
      <c r="D177" s="83" t="s">
        <v>256</v>
      </c>
      <c r="E177" s="84">
        <v>7</v>
      </c>
      <c r="F177" s="84"/>
      <c r="G177" s="79"/>
      <c r="H177" s="76"/>
      <c r="I177" s="72"/>
    </row>
    <row r="178" s="67" customFormat="1" ht="84" customHeight="1" outlineLevel="2" spans="1:9">
      <c r="A178" s="83">
        <v>18</v>
      </c>
      <c r="B178" s="85" t="s">
        <v>383</v>
      </c>
      <c r="C178" s="85" t="s">
        <v>384</v>
      </c>
      <c r="D178" s="83" t="s">
        <v>256</v>
      </c>
      <c r="E178" s="84">
        <v>12</v>
      </c>
      <c r="F178" s="84"/>
      <c r="G178" s="79"/>
      <c r="H178" s="76"/>
      <c r="I178" s="72"/>
    </row>
    <row r="179" s="67" customFormat="1" ht="63" customHeight="1" outlineLevel="2" spans="1:9">
      <c r="A179" s="83">
        <v>19</v>
      </c>
      <c r="B179" s="85" t="s">
        <v>385</v>
      </c>
      <c r="C179" s="85" t="s">
        <v>386</v>
      </c>
      <c r="D179" s="83" t="s">
        <v>256</v>
      </c>
      <c r="E179" s="84">
        <v>2</v>
      </c>
      <c r="F179" s="84"/>
      <c r="G179" s="79"/>
      <c r="H179" s="76"/>
      <c r="I179" s="72"/>
    </row>
    <row r="180" s="67" customFormat="1" ht="63" customHeight="1" outlineLevel="2" spans="1:9">
      <c r="A180" s="83">
        <v>20</v>
      </c>
      <c r="B180" s="85" t="s">
        <v>387</v>
      </c>
      <c r="C180" s="85" t="s">
        <v>388</v>
      </c>
      <c r="D180" s="83" t="s">
        <v>160</v>
      </c>
      <c r="E180" s="84">
        <v>6</v>
      </c>
      <c r="F180" s="84"/>
      <c r="G180" s="79"/>
      <c r="H180" s="76"/>
      <c r="I180" s="72"/>
    </row>
    <row r="181" s="67" customFormat="1" ht="49" customHeight="1" outlineLevel="2" spans="1:9">
      <c r="A181" s="83">
        <v>21</v>
      </c>
      <c r="B181" s="85" t="s">
        <v>389</v>
      </c>
      <c r="C181" s="85" t="s">
        <v>390</v>
      </c>
      <c r="D181" s="83" t="s">
        <v>160</v>
      </c>
      <c r="E181" s="84">
        <v>2</v>
      </c>
      <c r="F181" s="84"/>
      <c r="G181" s="79"/>
      <c r="H181" s="76"/>
      <c r="I181" s="72"/>
    </row>
    <row r="182" s="67" customFormat="1" ht="49" customHeight="1" outlineLevel="2" spans="1:9">
      <c r="A182" s="83">
        <v>22</v>
      </c>
      <c r="B182" s="85" t="s">
        <v>391</v>
      </c>
      <c r="C182" s="85" t="s">
        <v>392</v>
      </c>
      <c r="D182" s="83" t="s">
        <v>160</v>
      </c>
      <c r="E182" s="84">
        <v>7</v>
      </c>
      <c r="F182" s="84"/>
      <c r="G182" s="79"/>
      <c r="H182" s="76"/>
      <c r="I182" s="72"/>
    </row>
    <row r="183" s="67" customFormat="1" ht="49" customHeight="1" outlineLevel="2" spans="1:9">
      <c r="A183" s="83">
        <v>23</v>
      </c>
      <c r="B183" s="85" t="s">
        <v>393</v>
      </c>
      <c r="C183" s="85" t="s">
        <v>394</v>
      </c>
      <c r="D183" s="83" t="s">
        <v>160</v>
      </c>
      <c r="E183" s="84">
        <v>1</v>
      </c>
      <c r="F183" s="84"/>
      <c r="G183" s="79"/>
      <c r="H183" s="76"/>
      <c r="I183" s="72"/>
    </row>
    <row r="184" s="67" customFormat="1" ht="60" customHeight="1" outlineLevel="2" spans="1:9">
      <c r="A184" s="83">
        <v>24</v>
      </c>
      <c r="B184" s="85" t="s">
        <v>395</v>
      </c>
      <c r="C184" s="85" t="s">
        <v>396</v>
      </c>
      <c r="D184" s="83" t="s">
        <v>160</v>
      </c>
      <c r="E184" s="84">
        <v>25</v>
      </c>
      <c r="F184" s="84"/>
      <c r="G184" s="79"/>
      <c r="H184" s="76"/>
      <c r="I184" s="72"/>
    </row>
    <row r="185" s="67" customFormat="1" ht="60" customHeight="1" outlineLevel="2" spans="1:9">
      <c r="A185" s="83">
        <v>25</v>
      </c>
      <c r="B185" s="85" t="s">
        <v>395</v>
      </c>
      <c r="C185" s="85" t="s">
        <v>397</v>
      </c>
      <c r="D185" s="83" t="s">
        <v>160</v>
      </c>
      <c r="E185" s="84">
        <v>2</v>
      </c>
      <c r="F185" s="84"/>
      <c r="G185" s="79"/>
      <c r="H185" s="76"/>
      <c r="I185" s="72"/>
    </row>
    <row r="186" s="67" customFormat="1" ht="48" customHeight="1" outlineLevel="2" spans="1:9">
      <c r="A186" s="83">
        <v>26</v>
      </c>
      <c r="B186" s="85" t="s">
        <v>398</v>
      </c>
      <c r="C186" s="85" t="s">
        <v>399</v>
      </c>
      <c r="D186" s="83" t="s">
        <v>160</v>
      </c>
      <c r="E186" s="84">
        <v>2</v>
      </c>
      <c r="F186" s="84"/>
      <c r="G186" s="79"/>
      <c r="H186" s="76"/>
      <c r="I186" s="72"/>
    </row>
    <row r="187" s="67" customFormat="1" ht="49" customHeight="1" outlineLevel="2" spans="1:9">
      <c r="A187" s="83">
        <v>27</v>
      </c>
      <c r="B187" s="85" t="s">
        <v>400</v>
      </c>
      <c r="C187" s="85" t="s">
        <v>401</v>
      </c>
      <c r="D187" s="83" t="s">
        <v>160</v>
      </c>
      <c r="E187" s="84">
        <v>1</v>
      </c>
      <c r="F187" s="84"/>
      <c r="G187" s="79"/>
      <c r="H187" s="76"/>
      <c r="I187" s="72"/>
    </row>
    <row r="188" s="67" customFormat="1" ht="56" customHeight="1" outlineLevel="2" spans="1:9">
      <c r="A188" s="83">
        <v>28</v>
      </c>
      <c r="B188" s="85" t="s">
        <v>402</v>
      </c>
      <c r="C188" s="85" t="s">
        <v>403</v>
      </c>
      <c r="D188" s="83" t="s">
        <v>40</v>
      </c>
      <c r="E188" s="84">
        <v>50</v>
      </c>
      <c r="F188" s="84"/>
      <c r="G188" s="79"/>
      <c r="H188" s="76"/>
      <c r="I188" s="72"/>
    </row>
    <row r="189" s="67" customFormat="1" ht="33" customHeight="1" outlineLevel="1" spans="1:9">
      <c r="A189" s="81" t="s">
        <v>321</v>
      </c>
      <c r="B189" s="82" t="s">
        <v>322</v>
      </c>
      <c r="C189" s="76"/>
      <c r="D189" s="83"/>
      <c r="E189" s="84"/>
      <c r="F189" s="84"/>
      <c r="G189" s="79"/>
      <c r="H189" s="76"/>
      <c r="I189" s="72"/>
    </row>
    <row r="190" s="67" customFormat="1" ht="72" customHeight="1" outlineLevel="2" spans="1:9">
      <c r="A190" s="83">
        <v>1</v>
      </c>
      <c r="B190" s="85" t="s">
        <v>360</v>
      </c>
      <c r="C190" s="85" t="s">
        <v>361</v>
      </c>
      <c r="D190" s="83" t="s">
        <v>40</v>
      </c>
      <c r="E190" s="84">
        <v>19.9</v>
      </c>
      <c r="F190" s="84"/>
      <c r="G190" s="79"/>
      <c r="H190" s="76"/>
      <c r="I190" s="72"/>
    </row>
    <row r="191" s="67" customFormat="1" ht="72" customHeight="1" outlineLevel="2" spans="1:9">
      <c r="A191" s="83">
        <v>2</v>
      </c>
      <c r="B191" s="85" t="s">
        <v>362</v>
      </c>
      <c r="C191" s="85" t="s">
        <v>361</v>
      </c>
      <c r="D191" s="83" t="s">
        <v>40</v>
      </c>
      <c r="E191" s="84">
        <v>66.3</v>
      </c>
      <c r="F191" s="84"/>
      <c r="G191" s="79"/>
      <c r="H191" s="76"/>
      <c r="I191" s="72"/>
    </row>
    <row r="192" s="67" customFormat="1" ht="72" customHeight="1" outlineLevel="2" spans="1:9">
      <c r="A192" s="83">
        <v>3</v>
      </c>
      <c r="B192" s="85" t="s">
        <v>363</v>
      </c>
      <c r="C192" s="85" t="s">
        <v>361</v>
      </c>
      <c r="D192" s="83" t="s">
        <v>40</v>
      </c>
      <c r="E192" s="84">
        <v>19.21</v>
      </c>
      <c r="F192" s="84"/>
      <c r="G192" s="79"/>
      <c r="H192" s="76"/>
      <c r="I192" s="72"/>
    </row>
    <row r="193" s="67" customFormat="1" ht="72" customHeight="1" outlineLevel="2" spans="1:9">
      <c r="A193" s="83">
        <v>4</v>
      </c>
      <c r="B193" s="85" t="s">
        <v>364</v>
      </c>
      <c r="C193" s="85" t="s">
        <v>361</v>
      </c>
      <c r="D193" s="83" t="s">
        <v>40</v>
      </c>
      <c r="E193" s="84">
        <v>45</v>
      </c>
      <c r="F193" s="84"/>
      <c r="G193" s="79"/>
      <c r="H193" s="76"/>
      <c r="I193" s="72"/>
    </row>
    <row r="194" s="67" customFormat="1" ht="72" customHeight="1" outlineLevel="2" spans="1:9">
      <c r="A194" s="83">
        <v>5</v>
      </c>
      <c r="B194" s="85" t="s">
        <v>365</v>
      </c>
      <c r="C194" s="85" t="s">
        <v>361</v>
      </c>
      <c r="D194" s="83" t="s">
        <v>40</v>
      </c>
      <c r="E194" s="84">
        <v>9.8</v>
      </c>
      <c r="F194" s="84"/>
      <c r="G194" s="79"/>
      <c r="H194" s="76"/>
      <c r="I194" s="72"/>
    </row>
    <row r="195" s="67" customFormat="1" ht="68" customHeight="1" outlineLevel="2" spans="1:9">
      <c r="A195" s="83">
        <v>6</v>
      </c>
      <c r="B195" s="85" t="s">
        <v>373</v>
      </c>
      <c r="C195" s="85" t="s">
        <v>369</v>
      </c>
      <c r="D195" s="83" t="s">
        <v>40</v>
      </c>
      <c r="E195" s="84">
        <v>83.93</v>
      </c>
      <c r="F195" s="79"/>
      <c r="G195" s="79"/>
      <c r="H195" s="83"/>
      <c r="I195" s="72"/>
    </row>
    <row r="196" s="67" customFormat="1" ht="68" customHeight="1" outlineLevel="2" spans="1:9">
      <c r="A196" s="83">
        <v>7</v>
      </c>
      <c r="B196" s="85" t="s">
        <v>374</v>
      </c>
      <c r="C196" s="85" t="s">
        <v>369</v>
      </c>
      <c r="D196" s="83" t="s">
        <v>40</v>
      </c>
      <c r="E196" s="84">
        <v>45.72</v>
      </c>
      <c r="F196" s="84"/>
      <c r="G196" s="79"/>
      <c r="H196" s="76"/>
      <c r="I196" s="72"/>
    </row>
    <row r="197" s="67" customFormat="1" ht="72" customHeight="1" outlineLevel="2" spans="1:9">
      <c r="A197" s="83">
        <v>8</v>
      </c>
      <c r="B197" s="85" t="s">
        <v>375</v>
      </c>
      <c r="C197" s="85" t="s">
        <v>369</v>
      </c>
      <c r="D197" s="83" t="s">
        <v>40</v>
      </c>
      <c r="E197" s="84">
        <v>23.56</v>
      </c>
      <c r="F197" s="79"/>
      <c r="G197" s="79"/>
      <c r="H197" s="83"/>
      <c r="I197" s="72"/>
    </row>
    <row r="198" s="67" customFormat="1" ht="72" customHeight="1" outlineLevel="2" spans="1:9">
      <c r="A198" s="83">
        <v>9</v>
      </c>
      <c r="B198" s="85" t="s">
        <v>376</v>
      </c>
      <c r="C198" s="85" t="s">
        <v>369</v>
      </c>
      <c r="D198" s="83" t="s">
        <v>40</v>
      </c>
      <c r="E198" s="84">
        <v>41.25</v>
      </c>
      <c r="F198" s="79"/>
      <c r="G198" s="79"/>
      <c r="H198" s="83"/>
      <c r="I198" s="72"/>
    </row>
    <row r="199" s="67" customFormat="1" ht="51" customHeight="1" outlineLevel="2" spans="1:9">
      <c r="A199" s="83">
        <v>10</v>
      </c>
      <c r="B199" s="85" t="s">
        <v>377</v>
      </c>
      <c r="C199" s="85" t="s">
        <v>378</v>
      </c>
      <c r="D199" s="83" t="s">
        <v>160</v>
      </c>
      <c r="E199" s="84">
        <v>15</v>
      </c>
      <c r="F199" s="84"/>
      <c r="G199" s="79"/>
      <c r="H199" s="76"/>
      <c r="I199" s="72"/>
    </row>
    <row r="200" s="67" customFormat="1" ht="63" customHeight="1" outlineLevel="2" spans="1:9">
      <c r="A200" s="83">
        <v>11</v>
      </c>
      <c r="B200" s="85" t="s">
        <v>387</v>
      </c>
      <c r="C200" s="85" t="s">
        <v>388</v>
      </c>
      <c r="D200" s="83" t="s">
        <v>160</v>
      </c>
      <c r="E200" s="84">
        <v>8</v>
      </c>
      <c r="F200" s="84"/>
      <c r="G200" s="79"/>
      <c r="H200" s="76"/>
      <c r="I200" s="72"/>
    </row>
    <row r="201" s="67" customFormat="1" ht="49" customHeight="1" outlineLevel="2" spans="1:9">
      <c r="A201" s="83">
        <v>12</v>
      </c>
      <c r="B201" s="85" t="s">
        <v>391</v>
      </c>
      <c r="C201" s="85" t="s">
        <v>392</v>
      </c>
      <c r="D201" s="83" t="s">
        <v>160</v>
      </c>
      <c r="E201" s="84">
        <v>11</v>
      </c>
      <c r="F201" s="84"/>
      <c r="G201" s="79"/>
      <c r="H201" s="76"/>
      <c r="I201" s="72"/>
    </row>
    <row r="202" s="67" customFormat="1" ht="49" customHeight="1" outlineLevel="2" spans="1:9">
      <c r="A202" s="83">
        <v>13</v>
      </c>
      <c r="B202" s="85" t="s">
        <v>393</v>
      </c>
      <c r="C202" s="85" t="s">
        <v>394</v>
      </c>
      <c r="D202" s="83" t="s">
        <v>160</v>
      </c>
      <c r="E202" s="84">
        <v>1</v>
      </c>
      <c r="F202" s="84"/>
      <c r="G202" s="79"/>
      <c r="H202" s="76"/>
      <c r="I202" s="72"/>
    </row>
    <row r="203" s="67" customFormat="1" ht="60" customHeight="1" outlineLevel="2" spans="1:9">
      <c r="A203" s="83">
        <v>14</v>
      </c>
      <c r="B203" s="85" t="s">
        <v>395</v>
      </c>
      <c r="C203" s="85" t="s">
        <v>396</v>
      </c>
      <c r="D203" s="83" t="s">
        <v>160</v>
      </c>
      <c r="E203" s="84">
        <v>32</v>
      </c>
      <c r="F203" s="84"/>
      <c r="G203" s="79"/>
      <c r="H203" s="76"/>
      <c r="I203" s="72"/>
    </row>
    <row r="204" s="67" customFormat="1" ht="48" customHeight="1" outlineLevel="2" spans="1:9">
      <c r="A204" s="83">
        <v>15</v>
      </c>
      <c r="B204" s="85" t="s">
        <v>398</v>
      </c>
      <c r="C204" s="85" t="s">
        <v>399</v>
      </c>
      <c r="D204" s="83" t="s">
        <v>160</v>
      </c>
      <c r="E204" s="84">
        <v>8</v>
      </c>
      <c r="F204" s="84"/>
      <c r="G204" s="79"/>
      <c r="H204" s="76"/>
      <c r="I204" s="72"/>
    </row>
    <row r="205" s="67" customFormat="1" ht="33" customHeight="1" outlineLevel="1" spans="1:9">
      <c r="A205" s="81" t="s">
        <v>332</v>
      </c>
      <c r="B205" s="82" t="s">
        <v>333</v>
      </c>
      <c r="C205" s="76"/>
      <c r="D205" s="83"/>
      <c r="E205" s="84"/>
      <c r="F205" s="84"/>
      <c r="G205" s="79"/>
      <c r="H205" s="76"/>
      <c r="I205" s="72"/>
    </row>
    <row r="206" s="67" customFormat="1" ht="72" customHeight="1" outlineLevel="2" spans="1:9">
      <c r="A206" s="83">
        <v>1</v>
      </c>
      <c r="B206" s="85" t="s">
        <v>360</v>
      </c>
      <c r="C206" s="85" t="s">
        <v>361</v>
      </c>
      <c r="D206" s="83" t="s">
        <v>40</v>
      </c>
      <c r="E206" s="84">
        <v>27.1</v>
      </c>
      <c r="F206" s="84"/>
      <c r="G206" s="79"/>
      <c r="H206" s="76"/>
      <c r="I206" s="72"/>
    </row>
    <row r="207" s="67" customFormat="1" ht="72" customHeight="1" outlineLevel="2" spans="1:9">
      <c r="A207" s="83">
        <v>2</v>
      </c>
      <c r="B207" s="85" t="s">
        <v>362</v>
      </c>
      <c r="C207" s="85" t="s">
        <v>361</v>
      </c>
      <c r="D207" s="83" t="s">
        <v>40</v>
      </c>
      <c r="E207" s="84">
        <v>66.3</v>
      </c>
      <c r="F207" s="84"/>
      <c r="G207" s="79"/>
      <c r="H207" s="76"/>
      <c r="I207" s="72"/>
    </row>
    <row r="208" s="67" customFormat="1" ht="72" customHeight="1" outlineLevel="2" spans="1:9">
      <c r="A208" s="83">
        <v>3</v>
      </c>
      <c r="B208" s="85" t="s">
        <v>363</v>
      </c>
      <c r="C208" s="85" t="s">
        <v>361</v>
      </c>
      <c r="D208" s="83" t="s">
        <v>40</v>
      </c>
      <c r="E208" s="84">
        <v>19.21</v>
      </c>
      <c r="F208" s="84"/>
      <c r="G208" s="79"/>
      <c r="H208" s="76"/>
      <c r="I208" s="72"/>
    </row>
    <row r="209" s="67" customFormat="1" ht="72" customHeight="1" outlineLevel="2" spans="1:9">
      <c r="A209" s="83">
        <v>4</v>
      </c>
      <c r="B209" s="85" t="s">
        <v>364</v>
      </c>
      <c r="C209" s="85" t="s">
        <v>361</v>
      </c>
      <c r="D209" s="83" t="s">
        <v>40</v>
      </c>
      <c r="E209" s="84">
        <v>45</v>
      </c>
      <c r="F209" s="84"/>
      <c r="G209" s="79"/>
      <c r="H209" s="76"/>
      <c r="I209" s="72"/>
    </row>
    <row r="210" s="67" customFormat="1" ht="72" customHeight="1" outlineLevel="2" spans="1:9">
      <c r="A210" s="83">
        <v>5</v>
      </c>
      <c r="B210" s="85" t="s">
        <v>365</v>
      </c>
      <c r="C210" s="85" t="s">
        <v>361</v>
      </c>
      <c r="D210" s="83" t="s">
        <v>40</v>
      </c>
      <c r="E210" s="84">
        <v>9.8</v>
      </c>
      <c r="F210" s="84"/>
      <c r="G210" s="79"/>
      <c r="H210" s="76"/>
      <c r="I210" s="72"/>
    </row>
    <row r="211" s="67" customFormat="1" ht="68" customHeight="1" outlineLevel="2" spans="1:9">
      <c r="A211" s="83">
        <v>6</v>
      </c>
      <c r="B211" s="85" t="s">
        <v>373</v>
      </c>
      <c r="C211" s="85" t="s">
        <v>369</v>
      </c>
      <c r="D211" s="83" t="s">
        <v>40</v>
      </c>
      <c r="E211" s="84">
        <v>83.93</v>
      </c>
      <c r="F211" s="79"/>
      <c r="G211" s="79"/>
      <c r="H211" s="83"/>
      <c r="I211" s="72"/>
    </row>
    <row r="212" s="67" customFormat="1" ht="68" customHeight="1" outlineLevel="2" spans="1:9">
      <c r="A212" s="83">
        <v>7</v>
      </c>
      <c r="B212" s="85" t="s">
        <v>374</v>
      </c>
      <c r="C212" s="85" t="s">
        <v>369</v>
      </c>
      <c r="D212" s="83" t="s">
        <v>40</v>
      </c>
      <c r="E212" s="84">
        <v>45.72</v>
      </c>
      <c r="F212" s="84"/>
      <c r="G212" s="79"/>
      <c r="H212" s="76"/>
      <c r="I212" s="72"/>
    </row>
    <row r="213" s="67" customFormat="1" ht="72" customHeight="1" outlineLevel="2" spans="1:9">
      <c r="A213" s="83">
        <v>8</v>
      </c>
      <c r="B213" s="85" t="s">
        <v>375</v>
      </c>
      <c r="C213" s="85" t="s">
        <v>369</v>
      </c>
      <c r="D213" s="83" t="s">
        <v>40</v>
      </c>
      <c r="E213" s="84">
        <v>23.56</v>
      </c>
      <c r="F213" s="79"/>
      <c r="G213" s="79"/>
      <c r="H213" s="83"/>
      <c r="I213" s="72"/>
    </row>
    <row r="214" s="67" customFormat="1" ht="72" customHeight="1" outlineLevel="2" spans="1:9">
      <c r="A214" s="83">
        <v>9</v>
      </c>
      <c r="B214" s="85" t="s">
        <v>376</v>
      </c>
      <c r="C214" s="85" t="s">
        <v>369</v>
      </c>
      <c r="D214" s="83" t="s">
        <v>40</v>
      </c>
      <c r="E214" s="84">
        <v>37.75</v>
      </c>
      <c r="F214" s="79"/>
      <c r="G214" s="79"/>
      <c r="H214" s="83"/>
      <c r="I214" s="72"/>
    </row>
    <row r="215" s="67" customFormat="1" ht="51" customHeight="1" outlineLevel="2" spans="1:9">
      <c r="A215" s="83">
        <v>10</v>
      </c>
      <c r="B215" s="85" t="s">
        <v>377</v>
      </c>
      <c r="C215" s="85" t="s">
        <v>378</v>
      </c>
      <c r="D215" s="83" t="s">
        <v>160</v>
      </c>
      <c r="E215" s="84">
        <v>13</v>
      </c>
      <c r="F215" s="84"/>
      <c r="G215" s="79"/>
      <c r="H215" s="76"/>
      <c r="I215" s="72"/>
    </row>
    <row r="216" s="67" customFormat="1" ht="63" customHeight="1" outlineLevel="2" spans="1:9">
      <c r="A216" s="83">
        <v>11</v>
      </c>
      <c r="B216" s="85" t="s">
        <v>387</v>
      </c>
      <c r="C216" s="85" t="s">
        <v>388</v>
      </c>
      <c r="D216" s="83" t="s">
        <v>160</v>
      </c>
      <c r="E216" s="84">
        <v>8</v>
      </c>
      <c r="F216" s="84"/>
      <c r="G216" s="79"/>
      <c r="H216" s="76"/>
      <c r="I216" s="72"/>
    </row>
    <row r="217" s="67" customFormat="1" ht="49" customHeight="1" outlineLevel="2" spans="1:9">
      <c r="A217" s="83">
        <v>12</v>
      </c>
      <c r="B217" s="85" t="s">
        <v>391</v>
      </c>
      <c r="C217" s="85" t="s">
        <v>392</v>
      </c>
      <c r="D217" s="83" t="s">
        <v>160</v>
      </c>
      <c r="E217" s="84">
        <v>9</v>
      </c>
      <c r="F217" s="84"/>
      <c r="G217" s="79"/>
      <c r="H217" s="76"/>
      <c r="I217" s="72"/>
    </row>
    <row r="218" s="67" customFormat="1" ht="49" customHeight="1" outlineLevel="2" spans="1:9">
      <c r="A218" s="83">
        <v>13</v>
      </c>
      <c r="B218" s="85" t="s">
        <v>393</v>
      </c>
      <c r="C218" s="85" t="s">
        <v>394</v>
      </c>
      <c r="D218" s="83" t="s">
        <v>160</v>
      </c>
      <c r="E218" s="84">
        <v>1</v>
      </c>
      <c r="F218" s="84"/>
      <c r="G218" s="79"/>
      <c r="H218" s="76"/>
      <c r="I218" s="72"/>
    </row>
    <row r="219" s="67" customFormat="1" ht="60" customHeight="1" outlineLevel="2" spans="1:9">
      <c r="A219" s="83">
        <v>14</v>
      </c>
      <c r="B219" s="85" t="s">
        <v>395</v>
      </c>
      <c r="C219" s="85" t="s">
        <v>396</v>
      </c>
      <c r="D219" s="83" t="s">
        <v>160</v>
      </c>
      <c r="E219" s="84">
        <v>25</v>
      </c>
      <c r="F219" s="84"/>
      <c r="G219" s="79"/>
      <c r="H219" s="76"/>
      <c r="I219" s="72"/>
    </row>
    <row r="220" s="67" customFormat="1" ht="48" customHeight="1" outlineLevel="2" spans="1:9">
      <c r="A220" s="83">
        <v>15</v>
      </c>
      <c r="B220" s="85" t="s">
        <v>398</v>
      </c>
      <c r="C220" s="85" t="s">
        <v>399</v>
      </c>
      <c r="D220" s="83" t="s">
        <v>160</v>
      </c>
      <c r="E220" s="84">
        <v>8</v>
      </c>
      <c r="F220" s="84"/>
      <c r="G220" s="79"/>
      <c r="H220" s="76"/>
      <c r="I220" s="72"/>
    </row>
    <row r="221" s="67" customFormat="1" ht="33" customHeight="1" spans="1:9">
      <c r="A221" s="83"/>
      <c r="B221" s="90" t="s">
        <v>404</v>
      </c>
      <c r="C221" s="88"/>
      <c r="D221" s="81"/>
      <c r="E221" s="91"/>
      <c r="F221" s="91"/>
      <c r="G221" s="92"/>
      <c r="H221" s="90"/>
      <c r="I221" s="72"/>
    </row>
  </sheetData>
  <mergeCells count="1">
    <mergeCell ref="A1:H1"/>
  </mergeCells>
  <pageMargins left="0.550694444444444" right="0.393055555555556" top="0.590277777777778" bottom="0.629861111111111" header="0.5" footer="0.393055555555556"/>
  <pageSetup paperSize="9" scale="89" fitToHeight="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9"/>
  <sheetViews>
    <sheetView view="pageBreakPreview" zoomScaleNormal="100" workbookViewId="0">
      <selection activeCell="H5" sqref="H5"/>
    </sheetView>
  </sheetViews>
  <sheetFormatPr defaultColWidth="11.75" defaultRowHeight="12"/>
  <cols>
    <col min="1" max="1" width="6.625" style="9" customWidth="1"/>
    <col min="2" max="2" width="17.25" style="9" customWidth="1"/>
    <col min="3" max="3" width="15.5" style="9" customWidth="1"/>
    <col min="4" max="4" width="5.5" style="9" customWidth="1"/>
    <col min="5" max="5" width="4.875" style="9" customWidth="1"/>
    <col min="6" max="6" width="4.125" style="9" customWidth="1"/>
    <col min="7" max="7" width="9.375" style="9" customWidth="1"/>
    <col min="8" max="8" width="12.75" style="10" customWidth="1"/>
    <col min="9" max="9" width="32.6083333333333" style="9" customWidth="1"/>
    <col min="10" max="16370" width="11.75" style="3" customWidth="1"/>
    <col min="16371" max="16384" width="11.75" style="3"/>
  </cols>
  <sheetData>
    <row r="1" s="1" customFormat="1" ht="57" customHeight="1" spans="1:9">
      <c r="A1" s="11" t="s">
        <v>405</v>
      </c>
      <c r="B1" s="11"/>
      <c r="C1" s="11"/>
      <c r="D1" s="11"/>
      <c r="E1" s="11"/>
      <c r="F1" s="11"/>
      <c r="G1" s="11"/>
      <c r="H1" s="12"/>
      <c r="I1" s="13"/>
    </row>
    <row r="2" s="2" customFormat="1" ht="24" customHeight="1" spans="1:9">
      <c r="A2" s="14" t="s">
        <v>1</v>
      </c>
      <c r="B2" s="14" t="s">
        <v>406</v>
      </c>
      <c r="C2" s="14" t="s">
        <v>407</v>
      </c>
      <c r="D2" s="14" t="s">
        <v>408</v>
      </c>
      <c r="E2" s="15" t="s">
        <v>409</v>
      </c>
      <c r="F2" s="14" t="s">
        <v>410</v>
      </c>
      <c r="G2" s="16" t="s">
        <v>411</v>
      </c>
      <c r="H2" s="16" t="s">
        <v>412</v>
      </c>
      <c r="I2" s="14" t="s">
        <v>413</v>
      </c>
    </row>
    <row r="3" s="2" customFormat="1" ht="24" customHeight="1" spans="1:9">
      <c r="A3" s="14" t="s">
        <v>24</v>
      </c>
      <c r="B3" s="17" t="s">
        <v>414</v>
      </c>
      <c r="C3" s="14"/>
      <c r="D3" s="14"/>
      <c r="E3" s="15"/>
      <c r="F3" s="14"/>
      <c r="G3" s="16"/>
      <c r="H3" s="16"/>
      <c r="I3" s="14"/>
    </row>
    <row r="4" s="2" customFormat="1" ht="24" customHeight="1" spans="1:9">
      <c r="A4" s="18">
        <v>1.1</v>
      </c>
      <c r="B4" s="19" t="s">
        <v>415</v>
      </c>
      <c r="C4" s="20"/>
      <c r="D4" s="18"/>
      <c r="E4" s="18"/>
      <c r="F4" s="18"/>
      <c r="G4" s="18"/>
      <c r="H4" s="21"/>
      <c r="I4" s="22"/>
    </row>
    <row r="5" s="2" customFormat="1" ht="48" spans="1:9">
      <c r="A5" s="23" t="s">
        <v>416</v>
      </c>
      <c r="B5" s="24" t="s">
        <v>417</v>
      </c>
      <c r="C5" s="25" t="s">
        <v>418</v>
      </c>
      <c r="D5" s="25" t="s">
        <v>419</v>
      </c>
      <c r="E5" s="26" t="s">
        <v>420</v>
      </c>
      <c r="F5" s="25">
        <v>99</v>
      </c>
      <c r="G5" s="27"/>
      <c r="H5" s="28"/>
      <c r="I5" s="29" t="s">
        <v>421</v>
      </c>
    </row>
    <row r="6" s="2" customFormat="1" ht="60" spans="1:9">
      <c r="A6" s="23" t="s">
        <v>422</v>
      </c>
      <c r="B6" s="24" t="s">
        <v>423</v>
      </c>
      <c r="C6" s="25" t="s">
        <v>418</v>
      </c>
      <c r="D6" s="25" t="s">
        <v>419</v>
      </c>
      <c r="E6" s="26" t="s">
        <v>160</v>
      </c>
      <c r="F6" s="25">
        <v>16</v>
      </c>
      <c r="G6" s="27"/>
      <c r="H6" s="28"/>
      <c r="I6" s="29" t="s">
        <v>424</v>
      </c>
    </row>
    <row r="7" s="3" customFormat="1" ht="24" spans="1:9">
      <c r="A7" s="23" t="s">
        <v>425</v>
      </c>
      <c r="B7" s="24" t="s">
        <v>426</v>
      </c>
      <c r="C7" s="25" t="s">
        <v>427</v>
      </c>
      <c r="D7" s="25"/>
      <c r="E7" s="25" t="s">
        <v>160</v>
      </c>
      <c r="F7" s="25">
        <v>1</v>
      </c>
      <c r="G7" s="27"/>
      <c r="H7" s="28"/>
      <c r="I7" s="24" t="s">
        <v>428</v>
      </c>
    </row>
    <row r="8" s="3" customFormat="1" ht="24" spans="1:9">
      <c r="A8" s="23" t="s">
        <v>429</v>
      </c>
      <c r="B8" s="24" t="s">
        <v>426</v>
      </c>
      <c r="C8" s="25" t="s">
        <v>430</v>
      </c>
      <c r="D8" s="25"/>
      <c r="E8" s="25" t="s">
        <v>160</v>
      </c>
      <c r="F8" s="25">
        <v>1</v>
      </c>
      <c r="G8" s="27"/>
      <c r="H8" s="28"/>
      <c r="I8" s="24" t="s">
        <v>428</v>
      </c>
    </row>
    <row r="9" s="3" customFormat="1" ht="43" customHeight="1" spans="1:9">
      <c r="A9" s="23" t="s">
        <v>431</v>
      </c>
      <c r="B9" s="24" t="s">
        <v>426</v>
      </c>
      <c r="C9" s="25" t="s">
        <v>432</v>
      </c>
      <c r="D9" s="25"/>
      <c r="E9" s="25" t="s">
        <v>160</v>
      </c>
      <c r="F9" s="25">
        <v>6</v>
      </c>
      <c r="G9" s="27"/>
      <c r="H9" s="28"/>
      <c r="I9" s="24" t="s">
        <v>428</v>
      </c>
    </row>
    <row r="10" s="2" customFormat="1" ht="24" spans="1:9">
      <c r="A10" s="23" t="s">
        <v>433</v>
      </c>
      <c r="B10" s="24" t="s">
        <v>434</v>
      </c>
      <c r="C10" s="25" t="s">
        <v>432</v>
      </c>
      <c r="D10" s="25"/>
      <c r="E10" s="25" t="s">
        <v>160</v>
      </c>
      <c r="F10" s="25">
        <v>6</v>
      </c>
      <c r="G10" s="27"/>
      <c r="H10" s="28"/>
      <c r="I10" s="24" t="s">
        <v>435</v>
      </c>
    </row>
    <row r="11" s="4" customFormat="1" ht="24" customHeight="1" spans="1:9">
      <c r="A11" s="30">
        <v>1.2</v>
      </c>
      <c r="B11" s="31" t="s">
        <v>436</v>
      </c>
      <c r="C11" s="32"/>
      <c r="D11" s="32"/>
      <c r="E11" s="32"/>
      <c r="F11" s="32"/>
      <c r="G11" s="33"/>
      <c r="H11" s="34"/>
      <c r="I11" s="31"/>
    </row>
    <row r="12" s="2" customFormat="1" ht="48" spans="1:9">
      <c r="A12" s="35" t="s">
        <v>437</v>
      </c>
      <c r="B12" s="36" t="s">
        <v>417</v>
      </c>
      <c r="C12" s="37" t="s">
        <v>438</v>
      </c>
      <c r="D12" s="25" t="s">
        <v>419</v>
      </c>
      <c r="E12" s="38" t="s">
        <v>420</v>
      </c>
      <c r="F12" s="37">
        <v>9</v>
      </c>
      <c r="G12" s="27"/>
      <c r="H12" s="28"/>
      <c r="I12" s="36" t="s">
        <v>421</v>
      </c>
    </row>
    <row r="13" s="2" customFormat="1" ht="60" spans="1:9">
      <c r="A13" s="35" t="s">
        <v>439</v>
      </c>
      <c r="B13" s="36" t="s">
        <v>440</v>
      </c>
      <c r="C13" s="37" t="s">
        <v>438</v>
      </c>
      <c r="D13" s="25" t="s">
        <v>419</v>
      </c>
      <c r="E13" s="38" t="s">
        <v>160</v>
      </c>
      <c r="F13" s="37">
        <v>5</v>
      </c>
      <c r="G13" s="39"/>
      <c r="H13" s="28"/>
      <c r="I13" s="36" t="s">
        <v>424</v>
      </c>
    </row>
    <row r="14" s="2" customFormat="1" ht="24" spans="1:9">
      <c r="A14" s="35" t="s">
        <v>441</v>
      </c>
      <c r="B14" s="36" t="s">
        <v>442</v>
      </c>
      <c r="C14" s="37"/>
      <c r="D14" s="37" t="s">
        <v>443</v>
      </c>
      <c r="E14" s="38" t="s">
        <v>444</v>
      </c>
      <c r="F14" s="37">
        <v>1</v>
      </c>
      <c r="G14" s="39"/>
      <c r="H14" s="28"/>
      <c r="I14" s="36" t="s">
        <v>445</v>
      </c>
    </row>
    <row r="15" s="2" customFormat="1" ht="24" spans="1:9">
      <c r="A15" s="35" t="s">
        <v>446</v>
      </c>
      <c r="B15" s="36" t="s">
        <v>447</v>
      </c>
      <c r="C15" s="37" t="s">
        <v>448</v>
      </c>
      <c r="D15" s="37"/>
      <c r="E15" s="38" t="s">
        <v>256</v>
      </c>
      <c r="F15" s="37">
        <v>1</v>
      </c>
      <c r="G15" s="39"/>
      <c r="H15" s="28"/>
      <c r="I15" s="36" t="s">
        <v>449</v>
      </c>
    </row>
    <row r="16" s="2" customFormat="1" ht="24" spans="1:9">
      <c r="A16" s="35" t="s">
        <v>450</v>
      </c>
      <c r="B16" s="36" t="s">
        <v>451</v>
      </c>
      <c r="C16" s="37" t="s">
        <v>448</v>
      </c>
      <c r="D16" s="37"/>
      <c r="E16" s="38" t="s">
        <v>256</v>
      </c>
      <c r="F16" s="37">
        <v>1</v>
      </c>
      <c r="G16" s="39"/>
      <c r="H16" s="28"/>
      <c r="I16" s="36" t="s">
        <v>452</v>
      </c>
    </row>
    <row r="17" s="2" customFormat="1" ht="36" spans="1:9">
      <c r="A17" s="35" t="s">
        <v>453</v>
      </c>
      <c r="B17" s="36" t="s">
        <v>454</v>
      </c>
      <c r="C17" s="37" t="s">
        <v>455</v>
      </c>
      <c r="D17" s="37"/>
      <c r="E17" s="38" t="s">
        <v>256</v>
      </c>
      <c r="F17" s="37">
        <v>1</v>
      </c>
      <c r="G17" s="39"/>
      <c r="H17" s="28"/>
      <c r="I17" s="36" t="s">
        <v>456</v>
      </c>
    </row>
    <row r="18" s="2" customFormat="1" ht="24" customHeight="1" spans="1:9">
      <c r="A18" s="35" t="s">
        <v>457</v>
      </c>
      <c r="B18" s="36" t="s">
        <v>458</v>
      </c>
      <c r="C18" s="37" t="s">
        <v>459</v>
      </c>
      <c r="D18" s="37"/>
      <c r="E18" s="37" t="s">
        <v>460</v>
      </c>
      <c r="F18" s="37">
        <v>1</v>
      </c>
      <c r="G18" s="39"/>
      <c r="H18" s="28"/>
      <c r="I18" s="36" t="s">
        <v>461</v>
      </c>
    </row>
    <row r="19" s="2" customFormat="1" ht="24" customHeight="1" spans="1:9">
      <c r="A19" s="35" t="s">
        <v>462</v>
      </c>
      <c r="B19" s="36" t="s">
        <v>463</v>
      </c>
      <c r="C19" s="37"/>
      <c r="D19" s="37"/>
      <c r="E19" s="37" t="s">
        <v>460</v>
      </c>
      <c r="F19" s="37">
        <v>1</v>
      </c>
      <c r="G19" s="39"/>
      <c r="H19" s="28"/>
      <c r="I19" s="36"/>
    </row>
    <row r="20" s="2" customFormat="1" ht="24" customHeight="1" spans="1:9">
      <c r="A20" s="35" t="s">
        <v>464</v>
      </c>
      <c r="B20" s="36" t="s">
        <v>465</v>
      </c>
      <c r="C20" s="25" t="s">
        <v>466</v>
      </c>
      <c r="D20" s="25"/>
      <c r="E20" s="37" t="s">
        <v>460</v>
      </c>
      <c r="F20" s="37">
        <v>1</v>
      </c>
      <c r="G20" s="27"/>
      <c r="H20" s="28"/>
      <c r="I20" s="24"/>
    </row>
    <row r="21" ht="24" customHeight="1" spans="1:9">
      <c r="A21" s="14" t="s">
        <v>30</v>
      </c>
      <c r="B21" s="17" t="s">
        <v>467</v>
      </c>
      <c r="C21" s="14"/>
      <c r="D21" s="14"/>
      <c r="E21" s="15"/>
      <c r="F21" s="14"/>
      <c r="G21" s="16"/>
      <c r="H21" s="16"/>
      <c r="I21" s="14"/>
    </row>
    <row r="22" ht="24" customHeight="1" spans="1:9">
      <c r="A22" s="18">
        <v>2.1</v>
      </c>
      <c r="B22" s="19" t="s">
        <v>415</v>
      </c>
      <c r="C22" s="14"/>
      <c r="D22" s="14"/>
      <c r="E22" s="15"/>
      <c r="F22" s="14"/>
      <c r="G22" s="16"/>
      <c r="H22" s="16"/>
      <c r="I22" s="14"/>
    </row>
    <row r="23" ht="48" spans="1:9">
      <c r="A23" s="23" t="s">
        <v>468</v>
      </c>
      <c r="B23" s="24" t="s">
        <v>417</v>
      </c>
      <c r="C23" s="25" t="s">
        <v>469</v>
      </c>
      <c r="D23" s="25" t="s">
        <v>419</v>
      </c>
      <c r="E23" s="26" t="s">
        <v>420</v>
      </c>
      <c r="F23" s="25">
        <v>109</v>
      </c>
      <c r="G23" s="27"/>
      <c r="H23" s="28"/>
      <c r="I23" s="29" t="s">
        <v>421</v>
      </c>
    </row>
    <row r="24" ht="60" spans="1:9">
      <c r="A24" s="23" t="s">
        <v>470</v>
      </c>
      <c r="B24" s="24" t="s">
        <v>423</v>
      </c>
      <c r="C24" s="25" t="s">
        <v>469</v>
      </c>
      <c r="D24" s="25" t="s">
        <v>419</v>
      </c>
      <c r="E24" s="26" t="s">
        <v>160</v>
      </c>
      <c r="F24" s="25">
        <v>19</v>
      </c>
      <c r="G24" s="27"/>
      <c r="H24" s="28"/>
      <c r="I24" s="29" t="s">
        <v>424</v>
      </c>
    </row>
    <row r="25" ht="24" spans="1:9">
      <c r="A25" s="23" t="s">
        <v>471</v>
      </c>
      <c r="B25" s="24" t="s">
        <v>426</v>
      </c>
      <c r="C25" s="25" t="s">
        <v>472</v>
      </c>
      <c r="D25" s="25"/>
      <c r="E25" s="25" t="s">
        <v>160</v>
      </c>
      <c r="F25" s="25">
        <v>1</v>
      </c>
      <c r="G25" s="27"/>
      <c r="H25" s="28"/>
      <c r="I25" s="24" t="s">
        <v>428</v>
      </c>
    </row>
    <row r="26" s="5" customFormat="1" ht="24" spans="1:9">
      <c r="A26" s="23" t="s">
        <v>473</v>
      </c>
      <c r="B26" s="24" t="s">
        <v>426</v>
      </c>
      <c r="C26" s="25" t="s">
        <v>474</v>
      </c>
      <c r="D26" s="25"/>
      <c r="E26" s="25" t="s">
        <v>160</v>
      </c>
      <c r="F26" s="25">
        <v>1</v>
      </c>
      <c r="G26" s="27"/>
      <c r="H26" s="28"/>
      <c r="I26" s="24" t="s">
        <v>428</v>
      </c>
    </row>
    <row r="27" ht="24" spans="1:9">
      <c r="A27" s="23" t="s">
        <v>475</v>
      </c>
      <c r="B27" s="24" t="s">
        <v>426</v>
      </c>
      <c r="C27" s="25" t="s">
        <v>432</v>
      </c>
      <c r="D27" s="25"/>
      <c r="E27" s="25" t="s">
        <v>160</v>
      </c>
      <c r="F27" s="25">
        <v>11</v>
      </c>
      <c r="G27" s="27"/>
      <c r="H27" s="28"/>
      <c r="I27" s="24" t="s">
        <v>428</v>
      </c>
    </row>
    <row r="28" ht="24" spans="1:9">
      <c r="A28" s="23" t="s">
        <v>476</v>
      </c>
      <c r="B28" s="24" t="s">
        <v>434</v>
      </c>
      <c r="C28" s="25" t="s">
        <v>432</v>
      </c>
      <c r="D28" s="25"/>
      <c r="E28" s="25" t="s">
        <v>160</v>
      </c>
      <c r="F28" s="25">
        <v>11</v>
      </c>
      <c r="G28" s="27"/>
      <c r="H28" s="28"/>
      <c r="I28" s="24" t="s">
        <v>435</v>
      </c>
    </row>
    <row r="29" s="5" customFormat="1" ht="24" customHeight="1" spans="1:9">
      <c r="A29" s="30">
        <v>2.2</v>
      </c>
      <c r="B29" s="31" t="s">
        <v>436</v>
      </c>
      <c r="C29" s="32"/>
      <c r="D29" s="32"/>
      <c r="E29" s="32"/>
      <c r="F29" s="32"/>
      <c r="G29" s="33"/>
      <c r="H29" s="34"/>
      <c r="I29" s="31"/>
    </row>
    <row r="30" s="5" customFormat="1" ht="48" spans="1:9">
      <c r="A30" s="35" t="s">
        <v>477</v>
      </c>
      <c r="B30" s="36" t="s">
        <v>417</v>
      </c>
      <c r="C30" s="37" t="s">
        <v>438</v>
      </c>
      <c r="D30" s="25" t="s">
        <v>419</v>
      </c>
      <c r="E30" s="38" t="s">
        <v>420</v>
      </c>
      <c r="F30" s="37">
        <v>9</v>
      </c>
      <c r="G30" s="39"/>
      <c r="H30" s="28"/>
      <c r="I30" s="36" t="s">
        <v>421</v>
      </c>
    </row>
    <row r="31" s="5" customFormat="1" ht="60" spans="1:9">
      <c r="A31" s="35" t="s">
        <v>478</v>
      </c>
      <c r="B31" s="36" t="s">
        <v>440</v>
      </c>
      <c r="C31" s="37" t="s">
        <v>438</v>
      </c>
      <c r="D31" s="25" t="s">
        <v>419</v>
      </c>
      <c r="E31" s="38" t="s">
        <v>160</v>
      </c>
      <c r="F31" s="37">
        <v>4</v>
      </c>
      <c r="G31" s="39"/>
      <c r="H31" s="28"/>
      <c r="I31" s="36" t="s">
        <v>424</v>
      </c>
    </row>
    <row r="32" s="5" customFormat="1" ht="36" customHeight="1" spans="1:9">
      <c r="A32" s="35" t="s">
        <v>479</v>
      </c>
      <c r="B32" s="36" t="s">
        <v>442</v>
      </c>
      <c r="C32" s="37"/>
      <c r="D32" s="37" t="s">
        <v>443</v>
      </c>
      <c r="E32" s="38" t="s">
        <v>444</v>
      </c>
      <c r="F32" s="37">
        <v>1</v>
      </c>
      <c r="G32" s="39"/>
      <c r="H32" s="28"/>
      <c r="I32" s="36" t="s">
        <v>445</v>
      </c>
    </row>
    <row r="33" s="5" customFormat="1" ht="24" spans="1:9">
      <c r="A33" s="35" t="s">
        <v>480</v>
      </c>
      <c r="B33" s="36" t="s">
        <v>447</v>
      </c>
      <c r="C33" s="37" t="s">
        <v>448</v>
      </c>
      <c r="D33" s="37"/>
      <c r="E33" s="38" t="s">
        <v>256</v>
      </c>
      <c r="F33" s="37">
        <v>1</v>
      </c>
      <c r="G33" s="39"/>
      <c r="H33" s="28"/>
      <c r="I33" s="36" t="s">
        <v>449</v>
      </c>
    </row>
    <row r="34" s="5" customFormat="1" ht="24" spans="1:9">
      <c r="A34" s="35" t="s">
        <v>481</v>
      </c>
      <c r="B34" s="36" t="s">
        <v>451</v>
      </c>
      <c r="C34" s="37" t="s">
        <v>448</v>
      </c>
      <c r="D34" s="37"/>
      <c r="E34" s="38" t="s">
        <v>256</v>
      </c>
      <c r="F34" s="37">
        <v>1</v>
      </c>
      <c r="G34" s="39"/>
      <c r="H34" s="28"/>
      <c r="I34" s="36" t="s">
        <v>452</v>
      </c>
    </row>
    <row r="35" s="5" customFormat="1" ht="36" spans="1:9">
      <c r="A35" s="35" t="s">
        <v>482</v>
      </c>
      <c r="B35" s="36" t="s">
        <v>454</v>
      </c>
      <c r="C35" s="37" t="s">
        <v>455</v>
      </c>
      <c r="D35" s="37"/>
      <c r="E35" s="38" t="s">
        <v>256</v>
      </c>
      <c r="F35" s="37">
        <v>1</v>
      </c>
      <c r="G35" s="39"/>
      <c r="H35" s="28"/>
      <c r="I35" s="36" t="s">
        <v>456</v>
      </c>
    </row>
    <row r="36" s="5" customFormat="1" ht="24" customHeight="1" spans="1:9">
      <c r="A36" s="35" t="s">
        <v>483</v>
      </c>
      <c r="B36" s="36" t="s">
        <v>458</v>
      </c>
      <c r="C36" s="37" t="s">
        <v>459</v>
      </c>
      <c r="D36" s="37"/>
      <c r="E36" s="37" t="s">
        <v>460</v>
      </c>
      <c r="F36" s="37">
        <v>1</v>
      </c>
      <c r="G36" s="39"/>
      <c r="H36" s="28"/>
      <c r="I36" s="36" t="s">
        <v>461</v>
      </c>
    </row>
    <row r="37" s="5" customFormat="1" ht="24" customHeight="1" spans="1:9">
      <c r="A37" s="35" t="s">
        <v>484</v>
      </c>
      <c r="B37" s="36" t="s">
        <v>463</v>
      </c>
      <c r="C37" s="37"/>
      <c r="D37" s="37"/>
      <c r="E37" s="37" t="s">
        <v>460</v>
      </c>
      <c r="F37" s="37">
        <v>1</v>
      </c>
      <c r="G37" s="39"/>
      <c r="H37" s="28"/>
      <c r="I37" s="36"/>
    </row>
    <row r="38" s="5" customFormat="1" ht="24" customHeight="1" spans="1:9">
      <c r="A38" s="35" t="s">
        <v>485</v>
      </c>
      <c r="B38" s="36" t="s">
        <v>465</v>
      </c>
      <c r="C38" s="25" t="s">
        <v>466</v>
      </c>
      <c r="D38" s="25"/>
      <c r="E38" s="37" t="s">
        <v>460</v>
      </c>
      <c r="F38" s="37">
        <v>1</v>
      </c>
      <c r="G38" s="27"/>
      <c r="H38" s="28"/>
      <c r="I38" s="24"/>
    </row>
    <row r="39" s="3" customFormat="1" ht="34" customHeight="1" spans="1:9">
      <c r="A39" s="14" t="s">
        <v>50</v>
      </c>
      <c r="B39" s="17" t="s">
        <v>486</v>
      </c>
      <c r="C39" s="14"/>
      <c r="D39" s="14"/>
      <c r="E39" s="15"/>
      <c r="F39" s="14"/>
      <c r="G39" s="16"/>
      <c r="H39" s="16"/>
      <c r="I39" s="14"/>
    </row>
    <row r="40" s="3" customFormat="1" ht="34" customHeight="1" spans="1:9">
      <c r="A40" s="14">
        <v>3.1</v>
      </c>
      <c r="B40" s="40" t="s">
        <v>487</v>
      </c>
      <c r="C40" s="14"/>
      <c r="D40" s="14"/>
      <c r="E40" s="15"/>
      <c r="F40" s="14"/>
      <c r="G40" s="16"/>
      <c r="H40" s="16"/>
      <c r="I40" s="14"/>
    </row>
    <row r="41" ht="48" spans="1:9">
      <c r="A41" s="23" t="s">
        <v>488</v>
      </c>
      <c r="B41" s="24" t="s">
        <v>417</v>
      </c>
      <c r="C41" s="25" t="s">
        <v>469</v>
      </c>
      <c r="D41" s="25" t="s">
        <v>419</v>
      </c>
      <c r="E41" s="26" t="s">
        <v>420</v>
      </c>
      <c r="F41" s="25">
        <v>149</v>
      </c>
      <c r="G41" s="27"/>
      <c r="H41" s="28"/>
      <c r="I41" s="29" t="s">
        <v>421</v>
      </c>
    </row>
    <row r="42" ht="60" spans="1:9">
      <c r="A42" s="23" t="s">
        <v>489</v>
      </c>
      <c r="B42" s="24" t="s">
        <v>423</v>
      </c>
      <c r="C42" s="25" t="s">
        <v>469</v>
      </c>
      <c r="D42" s="25" t="s">
        <v>419</v>
      </c>
      <c r="E42" s="26" t="s">
        <v>160</v>
      </c>
      <c r="F42" s="25">
        <v>18</v>
      </c>
      <c r="G42" s="27"/>
      <c r="H42" s="28"/>
      <c r="I42" s="29" t="s">
        <v>424</v>
      </c>
    </row>
    <row r="43" ht="24" spans="1:9">
      <c r="A43" s="23" t="s">
        <v>490</v>
      </c>
      <c r="B43" s="24" t="s">
        <v>426</v>
      </c>
      <c r="C43" s="25" t="s">
        <v>491</v>
      </c>
      <c r="D43" s="25"/>
      <c r="E43" s="25" t="s">
        <v>160</v>
      </c>
      <c r="F43" s="25">
        <v>1</v>
      </c>
      <c r="G43" s="27"/>
      <c r="H43" s="28"/>
      <c r="I43" s="24" t="s">
        <v>428</v>
      </c>
    </row>
    <row r="44" ht="24" spans="1:9">
      <c r="A44" s="23" t="s">
        <v>492</v>
      </c>
      <c r="B44" s="24" t="s">
        <v>426</v>
      </c>
      <c r="C44" s="25" t="s">
        <v>493</v>
      </c>
      <c r="D44" s="25"/>
      <c r="E44" s="25" t="s">
        <v>160</v>
      </c>
      <c r="F44" s="25">
        <v>1</v>
      </c>
      <c r="G44" s="27"/>
      <c r="H44" s="28"/>
      <c r="I44" s="24" t="s">
        <v>428</v>
      </c>
    </row>
    <row r="45" ht="24" spans="1:9">
      <c r="A45" s="23" t="s">
        <v>494</v>
      </c>
      <c r="B45" s="24" t="s">
        <v>434</v>
      </c>
      <c r="C45" s="25" t="s">
        <v>493</v>
      </c>
      <c r="D45" s="25"/>
      <c r="E45" s="25" t="s">
        <v>160</v>
      </c>
      <c r="F45" s="25">
        <v>1</v>
      </c>
      <c r="G45" s="27"/>
      <c r="H45" s="28"/>
      <c r="I45" s="24" t="s">
        <v>435</v>
      </c>
    </row>
    <row r="46" ht="24" spans="1:9">
      <c r="A46" s="23" t="s">
        <v>495</v>
      </c>
      <c r="B46" s="24" t="s">
        <v>426</v>
      </c>
      <c r="C46" s="25" t="s">
        <v>474</v>
      </c>
      <c r="D46" s="25"/>
      <c r="E46" s="25" t="s">
        <v>160</v>
      </c>
      <c r="F46" s="25">
        <v>1</v>
      </c>
      <c r="G46" s="27"/>
      <c r="H46" s="28"/>
      <c r="I46" s="24" t="s">
        <v>428</v>
      </c>
    </row>
    <row r="47" ht="24" spans="1:9">
      <c r="A47" s="23" t="s">
        <v>496</v>
      </c>
      <c r="B47" s="24" t="s">
        <v>426</v>
      </c>
      <c r="C47" s="25" t="s">
        <v>432</v>
      </c>
      <c r="D47" s="25"/>
      <c r="E47" s="25" t="s">
        <v>160</v>
      </c>
      <c r="F47" s="25">
        <v>9</v>
      </c>
      <c r="G47" s="27"/>
      <c r="H47" s="28"/>
      <c r="I47" s="24" t="s">
        <v>428</v>
      </c>
    </row>
    <row r="48" ht="24" spans="1:9">
      <c r="A48" s="23" t="s">
        <v>497</v>
      </c>
      <c r="B48" s="24" t="s">
        <v>434</v>
      </c>
      <c r="C48" s="25" t="s">
        <v>432</v>
      </c>
      <c r="D48" s="25"/>
      <c r="E48" s="25" t="s">
        <v>160</v>
      </c>
      <c r="F48" s="25">
        <v>9</v>
      </c>
      <c r="G48" s="27"/>
      <c r="H48" s="28"/>
      <c r="I48" s="24" t="s">
        <v>435</v>
      </c>
    </row>
    <row r="49" s="6" customFormat="1" ht="18" customHeight="1" spans="1:9">
      <c r="A49" s="30">
        <v>3.2</v>
      </c>
      <c r="B49" s="31" t="s">
        <v>436</v>
      </c>
      <c r="C49" s="32"/>
      <c r="D49" s="32"/>
      <c r="E49" s="32"/>
      <c r="F49" s="32"/>
      <c r="G49" s="33"/>
      <c r="H49" s="34"/>
      <c r="I49" s="31"/>
    </row>
    <row r="50" s="5" customFormat="1" ht="48" spans="1:9">
      <c r="A50" s="35" t="s">
        <v>498</v>
      </c>
      <c r="B50" s="36" t="s">
        <v>417</v>
      </c>
      <c r="C50" s="37" t="s">
        <v>438</v>
      </c>
      <c r="D50" s="25" t="s">
        <v>419</v>
      </c>
      <c r="E50" s="38" t="s">
        <v>420</v>
      </c>
      <c r="F50" s="37">
        <v>9</v>
      </c>
      <c r="G50" s="39"/>
      <c r="H50" s="28"/>
      <c r="I50" s="36" t="s">
        <v>421</v>
      </c>
    </row>
    <row r="51" s="5" customFormat="1" ht="60" spans="1:9">
      <c r="A51" s="35" t="s">
        <v>499</v>
      </c>
      <c r="B51" s="36" t="s">
        <v>440</v>
      </c>
      <c r="C51" s="37" t="s">
        <v>438</v>
      </c>
      <c r="D51" s="25" t="s">
        <v>419</v>
      </c>
      <c r="E51" s="38" t="s">
        <v>160</v>
      </c>
      <c r="F51" s="37">
        <v>4</v>
      </c>
      <c r="G51" s="39"/>
      <c r="H51" s="28"/>
      <c r="I51" s="36" t="s">
        <v>424</v>
      </c>
    </row>
    <row r="52" s="5" customFormat="1" ht="24" spans="1:9">
      <c r="A52" s="35" t="s">
        <v>500</v>
      </c>
      <c r="B52" s="36" t="s">
        <v>442</v>
      </c>
      <c r="C52" s="37"/>
      <c r="D52" s="37" t="s">
        <v>443</v>
      </c>
      <c r="E52" s="38" t="s">
        <v>444</v>
      </c>
      <c r="F52" s="37">
        <v>1</v>
      </c>
      <c r="G52" s="39"/>
      <c r="H52" s="28"/>
      <c r="I52" s="36" t="s">
        <v>445</v>
      </c>
    </row>
    <row r="53" s="5" customFormat="1" ht="24" spans="1:9">
      <c r="A53" s="35" t="s">
        <v>501</v>
      </c>
      <c r="B53" s="36" t="s">
        <v>447</v>
      </c>
      <c r="C53" s="37" t="s">
        <v>448</v>
      </c>
      <c r="D53" s="37"/>
      <c r="E53" s="38" t="s">
        <v>256</v>
      </c>
      <c r="F53" s="37">
        <v>1</v>
      </c>
      <c r="G53" s="39"/>
      <c r="H53" s="28"/>
      <c r="I53" s="36" t="s">
        <v>449</v>
      </c>
    </row>
    <row r="54" s="5" customFormat="1" ht="24" spans="1:9">
      <c r="A54" s="35" t="s">
        <v>502</v>
      </c>
      <c r="B54" s="36" t="s">
        <v>451</v>
      </c>
      <c r="C54" s="37" t="s">
        <v>448</v>
      </c>
      <c r="D54" s="37"/>
      <c r="E54" s="38" t="s">
        <v>256</v>
      </c>
      <c r="F54" s="37">
        <v>1</v>
      </c>
      <c r="G54" s="39"/>
      <c r="H54" s="28"/>
      <c r="I54" s="36" t="s">
        <v>452</v>
      </c>
    </row>
    <row r="55" s="5" customFormat="1" ht="36" spans="1:9">
      <c r="A55" s="35" t="s">
        <v>503</v>
      </c>
      <c r="B55" s="36" t="s">
        <v>454</v>
      </c>
      <c r="C55" s="37" t="s">
        <v>455</v>
      </c>
      <c r="D55" s="37"/>
      <c r="E55" s="38" t="s">
        <v>256</v>
      </c>
      <c r="F55" s="37">
        <v>1</v>
      </c>
      <c r="G55" s="39"/>
      <c r="H55" s="28"/>
      <c r="I55" s="36" t="s">
        <v>456</v>
      </c>
    </row>
    <row r="56" s="5" customFormat="1" ht="24" customHeight="1" spans="1:9">
      <c r="A56" s="35" t="s">
        <v>504</v>
      </c>
      <c r="B56" s="36" t="s">
        <v>458</v>
      </c>
      <c r="C56" s="37" t="s">
        <v>459</v>
      </c>
      <c r="D56" s="37"/>
      <c r="E56" s="37" t="s">
        <v>460</v>
      </c>
      <c r="F56" s="37">
        <v>1</v>
      </c>
      <c r="G56" s="39"/>
      <c r="H56" s="28"/>
      <c r="I56" s="36" t="s">
        <v>461</v>
      </c>
    </row>
    <row r="57" s="5" customFormat="1" ht="24" customHeight="1" spans="1:9">
      <c r="A57" s="35" t="s">
        <v>505</v>
      </c>
      <c r="B57" s="36" t="s">
        <v>463</v>
      </c>
      <c r="C57" s="37"/>
      <c r="D57" s="37"/>
      <c r="E57" s="37" t="s">
        <v>460</v>
      </c>
      <c r="F57" s="37">
        <v>1</v>
      </c>
      <c r="G57" s="39"/>
      <c r="H57" s="28"/>
      <c r="I57" s="36"/>
    </row>
    <row r="58" s="5" customFormat="1" ht="24" customHeight="1" spans="1:9">
      <c r="A58" s="35" t="s">
        <v>506</v>
      </c>
      <c r="B58" s="36" t="s">
        <v>465</v>
      </c>
      <c r="C58" s="25" t="s">
        <v>466</v>
      </c>
      <c r="D58" s="25"/>
      <c r="E58" s="37" t="s">
        <v>460</v>
      </c>
      <c r="F58" s="37">
        <v>1</v>
      </c>
      <c r="G58" s="27"/>
      <c r="H58" s="28"/>
      <c r="I58" s="24"/>
    </row>
    <row r="59" s="7" customFormat="1" ht="20" customHeight="1" spans="1:9">
      <c r="A59" s="14" t="s">
        <v>118</v>
      </c>
      <c r="B59" s="17" t="s">
        <v>507</v>
      </c>
      <c r="C59" s="41"/>
      <c r="D59" s="41"/>
      <c r="E59" s="41"/>
      <c r="F59" s="41"/>
      <c r="G59" s="41"/>
      <c r="H59" s="42"/>
      <c r="I59" s="41"/>
    </row>
    <row r="60" ht="60" spans="1:9">
      <c r="A60" s="43" t="s">
        <v>508</v>
      </c>
      <c r="B60" s="44" t="s">
        <v>509</v>
      </c>
      <c r="C60" s="43" t="s">
        <v>510</v>
      </c>
      <c r="D60" s="37" t="s">
        <v>419</v>
      </c>
      <c r="E60" s="26" t="s">
        <v>420</v>
      </c>
      <c r="F60" s="43">
        <v>178</v>
      </c>
      <c r="G60" s="43"/>
      <c r="H60" s="28"/>
      <c r="I60" s="36" t="s">
        <v>424</v>
      </c>
    </row>
    <row r="61" ht="60" spans="1:9">
      <c r="A61" s="43" t="s">
        <v>511</v>
      </c>
      <c r="B61" s="36" t="s">
        <v>423</v>
      </c>
      <c r="C61" s="37" t="s">
        <v>512</v>
      </c>
      <c r="D61" s="37" t="s">
        <v>419</v>
      </c>
      <c r="E61" s="38" t="s">
        <v>160</v>
      </c>
      <c r="F61" s="37">
        <v>4</v>
      </c>
      <c r="G61" s="39"/>
      <c r="H61" s="28"/>
      <c r="I61" s="36" t="s">
        <v>424</v>
      </c>
    </row>
    <row r="62" ht="60" spans="1:9">
      <c r="A62" s="43" t="s">
        <v>513</v>
      </c>
      <c r="B62" s="45" t="s">
        <v>514</v>
      </c>
      <c r="C62" s="46" t="s">
        <v>515</v>
      </c>
      <c r="D62" s="46" t="s">
        <v>419</v>
      </c>
      <c r="E62" s="47" t="s">
        <v>160</v>
      </c>
      <c r="F62" s="46">
        <v>4</v>
      </c>
      <c r="G62" s="48"/>
      <c r="H62" s="28"/>
      <c r="I62" s="49" t="s">
        <v>516</v>
      </c>
    </row>
    <row r="63" ht="72.75" spans="1:9">
      <c r="A63" s="43" t="s">
        <v>517</v>
      </c>
      <c r="B63" s="50" t="s">
        <v>518</v>
      </c>
      <c r="C63" s="37" t="s">
        <v>519</v>
      </c>
      <c r="D63" s="37" t="s">
        <v>520</v>
      </c>
      <c r="E63" s="38" t="s">
        <v>444</v>
      </c>
      <c r="F63" s="37">
        <v>1</v>
      </c>
      <c r="G63" s="39"/>
      <c r="H63" s="28"/>
      <c r="I63" s="36" t="s">
        <v>521</v>
      </c>
    </row>
    <row r="64" ht="24" spans="1:9">
      <c r="A64" s="43" t="s">
        <v>522</v>
      </c>
      <c r="B64" s="50" t="s">
        <v>523</v>
      </c>
      <c r="C64" s="37" t="s">
        <v>524</v>
      </c>
      <c r="D64" s="37" t="s">
        <v>419</v>
      </c>
      <c r="E64" s="38" t="s">
        <v>256</v>
      </c>
      <c r="F64" s="37">
        <v>1</v>
      </c>
      <c r="G64" s="39"/>
      <c r="H64" s="28"/>
      <c r="I64" s="36" t="s">
        <v>449</v>
      </c>
    </row>
    <row r="65" ht="120" spans="1:9">
      <c r="A65" s="43" t="s">
        <v>525</v>
      </c>
      <c r="B65" s="50" t="s">
        <v>526</v>
      </c>
      <c r="C65" s="37" t="s">
        <v>527</v>
      </c>
      <c r="D65" s="37" t="s">
        <v>528</v>
      </c>
      <c r="E65" s="38" t="s">
        <v>444</v>
      </c>
      <c r="F65" s="37">
        <v>1</v>
      </c>
      <c r="G65" s="39"/>
      <c r="H65" s="28"/>
      <c r="I65" s="36" t="s">
        <v>529</v>
      </c>
    </row>
    <row r="66" ht="30" customHeight="1" spans="1:9">
      <c r="A66" s="43" t="s">
        <v>530</v>
      </c>
      <c r="B66" s="50" t="s">
        <v>531</v>
      </c>
      <c r="C66" s="37" t="s">
        <v>448</v>
      </c>
      <c r="D66" s="37" t="s">
        <v>419</v>
      </c>
      <c r="E66" s="38" t="s">
        <v>256</v>
      </c>
      <c r="F66" s="37">
        <v>1</v>
      </c>
      <c r="G66" s="39"/>
      <c r="H66" s="28"/>
      <c r="I66" s="36" t="s">
        <v>532</v>
      </c>
    </row>
    <row r="67" ht="30" customHeight="1" spans="1:9">
      <c r="A67" s="43" t="s">
        <v>533</v>
      </c>
      <c r="B67" s="50" t="s">
        <v>451</v>
      </c>
      <c r="C67" s="37" t="s">
        <v>448</v>
      </c>
      <c r="D67" s="37"/>
      <c r="E67" s="37" t="s">
        <v>160</v>
      </c>
      <c r="F67" s="37">
        <v>1</v>
      </c>
      <c r="G67" s="39"/>
      <c r="H67" s="28"/>
      <c r="I67" s="36" t="s">
        <v>452</v>
      </c>
    </row>
    <row r="68" ht="36" spans="1:9">
      <c r="A68" s="43" t="s">
        <v>534</v>
      </c>
      <c r="B68" s="50" t="s">
        <v>535</v>
      </c>
      <c r="C68" s="37" t="s">
        <v>455</v>
      </c>
      <c r="D68" s="37"/>
      <c r="E68" s="37" t="s">
        <v>460</v>
      </c>
      <c r="F68" s="37">
        <v>1</v>
      </c>
      <c r="G68" s="39"/>
      <c r="H68" s="28"/>
      <c r="I68" s="36" t="s">
        <v>456</v>
      </c>
    </row>
    <row r="69" ht="30" customHeight="1" spans="1:9">
      <c r="A69" s="43" t="s">
        <v>536</v>
      </c>
      <c r="B69" s="50" t="s">
        <v>537</v>
      </c>
      <c r="C69" s="37" t="s">
        <v>538</v>
      </c>
      <c r="D69" s="37"/>
      <c r="E69" s="37" t="s">
        <v>460</v>
      </c>
      <c r="F69" s="37">
        <v>1</v>
      </c>
      <c r="G69" s="39"/>
      <c r="H69" s="28"/>
      <c r="I69" s="36" t="s">
        <v>461</v>
      </c>
    </row>
    <row r="70" ht="30" customHeight="1" spans="1:9">
      <c r="A70" s="43" t="s">
        <v>539</v>
      </c>
      <c r="B70" s="50" t="s">
        <v>540</v>
      </c>
      <c r="C70" s="37"/>
      <c r="D70" s="37"/>
      <c r="E70" s="37" t="s">
        <v>256</v>
      </c>
      <c r="F70" s="37">
        <v>1</v>
      </c>
      <c r="G70" s="39"/>
      <c r="H70" s="28"/>
      <c r="I70" s="36"/>
    </row>
    <row r="71" ht="30" customHeight="1" spans="1:9">
      <c r="A71" s="43" t="s">
        <v>541</v>
      </c>
      <c r="B71" s="50" t="s">
        <v>463</v>
      </c>
      <c r="C71" s="37"/>
      <c r="D71" s="37"/>
      <c r="E71" s="37" t="s">
        <v>460</v>
      </c>
      <c r="F71" s="37">
        <v>1</v>
      </c>
      <c r="G71" s="39"/>
      <c r="H71" s="28"/>
      <c r="I71" s="36"/>
    </row>
    <row r="72" s="8" customFormat="1" ht="30" customHeight="1" spans="1:9">
      <c r="A72" s="14"/>
      <c r="B72" s="17" t="s">
        <v>542</v>
      </c>
      <c r="C72" s="41"/>
      <c r="D72" s="41"/>
      <c r="E72" s="41"/>
      <c r="F72" s="41"/>
      <c r="G72" s="41"/>
      <c r="H72" s="42"/>
      <c r="I72" s="41"/>
    </row>
    <row r="73" s="8" customFormat="1" ht="60" spans="1:9">
      <c r="A73" s="43" t="s">
        <v>543</v>
      </c>
      <c r="B73" s="44" t="s">
        <v>509</v>
      </c>
      <c r="C73" s="43" t="s">
        <v>510</v>
      </c>
      <c r="D73" s="37" t="s">
        <v>419</v>
      </c>
      <c r="E73" s="26" t="s">
        <v>420</v>
      </c>
      <c r="F73" s="43">
        <v>88</v>
      </c>
      <c r="G73" s="43"/>
      <c r="H73" s="28"/>
      <c r="I73" s="36" t="s">
        <v>424</v>
      </c>
    </row>
    <row r="74" s="8" customFormat="1" ht="60" spans="1:9">
      <c r="A74" s="43" t="s">
        <v>544</v>
      </c>
      <c r="B74" s="36" t="s">
        <v>423</v>
      </c>
      <c r="C74" s="37" t="s">
        <v>512</v>
      </c>
      <c r="D74" s="37" t="s">
        <v>419</v>
      </c>
      <c r="E74" s="38" t="s">
        <v>160</v>
      </c>
      <c r="F74" s="37">
        <v>4</v>
      </c>
      <c r="G74" s="39"/>
      <c r="H74" s="28"/>
      <c r="I74" s="36" t="s">
        <v>424</v>
      </c>
    </row>
    <row r="75" s="8" customFormat="1" ht="60" spans="1:9">
      <c r="A75" s="43" t="s">
        <v>545</v>
      </c>
      <c r="B75" s="45" t="s">
        <v>514</v>
      </c>
      <c r="C75" s="46" t="s">
        <v>515</v>
      </c>
      <c r="D75" s="46" t="s">
        <v>419</v>
      </c>
      <c r="E75" s="47" t="s">
        <v>160</v>
      </c>
      <c r="F75" s="46">
        <v>4</v>
      </c>
      <c r="G75" s="48"/>
      <c r="H75" s="28"/>
      <c r="I75" s="49" t="s">
        <v>516</v>
      </c>
    </row>
    <row r="76" s="8" customFormat="1" ht="72.75" spans="1:9">
      <c r="A76" s="43" t="s">
        <v>546</v>
      </c>
      <c r="B76" s="50" t="s">
        <v>518</v>
      </c>
      <c r="C76" s="37" t="s">
        <v>547</v>
      </c>
      <c r="D76" s="37" t="s">
        <v>520</v>
      </c>
      <c r="E76" s="38" t="s">
        <v>444</v>
      </c>
      <c r="F76" s="37">
        <v>1</v>
      </c>
      <c r="G76" s="39"/>
      <c r="H76" s="28"/>
      <c r="I76" s="36" t="s">
        <v>548</v>
      </c>
    </row>
    <row r="77" s="8" customFormat="1" ht="24" spans="1:9">
      <c r="A77" s="43" t="s">
        <v>549</v>
      </c>
      <c r="B77" s="50" t="s">
        <v>523</v>
      </c>
      <c r="C77" s="37" t="s">
        <v>524</v>
      </c>
      <c r="D77" s="37" t="s">
        <v>419</v>
      </c>
      <c r="E77" s="38" t="s">
        <v>256</v>
      </c>
      <c r="F77" s="37">
        <v>1</v>
      </c>
      <c r="G77" s="39"/>
      <c r="H77" s="28"/>
      <c r="I77" s="36" t="s">
        <v>449</v>
      </c>
    </row>
    <row r="78" s="8" customFormat="1" ht="120" spans="1:9">
      <c r="A78" s="43" t="s">
        <v>550</v>
      </c>
      <c r="B78" s="50" t="s">
        <v>526</v>
      </c>
      <c r="C78" s="37" t="s">
        <v>551</v>
      </c>
      <c r="D78" s="37" t="s">
        <v>528</v>
      </c>
      <c r="E78" s="38" t="s">
        <v>444</v>
      </c>
      <c r="F78" s="37">
        <v>1</v>
      </c>
      <c r="G78" s="39"/>
      <c r="H78" s="28"/>
      <c r="I78" s="36" t="s">
        <v>552</v>
      </c>
    </row>
    <row r="79" s="8" customFormat="1" ht="24" customHeight="1" spans="1:9">
      <c r="A79" s="43" t="s">
        <v>553</v>
      </c>
      <c r="B79" s="50" t="s">
        <v>531</v>
      </c>
      <c r="C79" s="37" t="s">
        <v>448</v>
      </c>
      <c r="D79" s="37" t="s">
        <v>419</v>
      </c>
      <c r="E79" s="38" t="s">
        <v>256</v>
      </c>
      <c r="F79" s="37">
        <v>1</v>
      </c>
      <c r="G79" s="39"/>
      <c r="H79" s="28"/>
      <c r="I79" s="36" t="s">
        <v>532</v>
      </c>
    </row>
    <row r="80" s="8" customFormat="1" ht="24" spans="1:9">
      <c r="A80" s="43" t="s">
        <v>554</v>
      </c>
      <c r="B80" s="50" t="s">
        <v>451</v>
      </c>
      <c r="C80" s="37" t="s">
        <v>448</v>
      </c>
      <c r="D80" s="37"/>
      <c r="E80" s="37" t="s">
        <v>160</v>
      </c>
      <c r="F80" s="37">
        <v>1</v>
      </c>
      <c r="G80" s="39"/>
      <c r="H80" s="28"/>
      <c r="I80" s="36" t="s">
        <v>452</v>
      </c>
    </row>
    <row r="81" s="8" customFormat="1" ht="36" spans="1:9">
      <c r="A81" s="43" t="s">
        <v>555</v>
      </c>
      <c r="B81" s="50" t="s">
        <v>535</v>
      </c>
      <c r="C81" s="37" t="s">
        <v>455</v>
      </c>
      <c r="D81" s="37"/>
      <c r="E81" s="37" t="s">
        <v>460</v>
      </c>
      <c r="F81" s="37">
        <v>1</v>
      </c>
      <c r="G81" s="39"/>
      <c r="H81" s="28"/>
      <c r="I81" s="36" t="s">
        <v>456</v>
      </c>
    </row>
    <row r="82" s="8" customFormat="1" ht="24" customHeight="1" spans="1:9">
      <c r="A82" s="43" t="s">
        <v>556</v>
      </c>
      <c r="B82" s="50" t="s">
        <v>537</v>
      </c>
      <c r="C82" s="37" t="s">
        <v>538</v>
      </c>
      <c r="D82" s="37"/>
      <c r="E82" s="37" t="s">
        <v>460</v>
      </c>
      <c r="F82" s="37">
        <v>1</v>
      </c>
      <c r="G82" s="39"/>
      <c r="H82" s="28"/>
      <c r="I82" s="36" t="s">
        <v>461</v>
      </c>
    </row>
    <row r="83" s="8" customFormat="1" ht="24" spans="1:9">
      <c r="A83" s="43" t="s">
        <v>557</v>
      </c>
      <c r="B83" s="50" t="s">
        <v>540</v>
      </c>
      <c r="C83" s="37"/>
      <c r="D83" s="37"/>
      <c r="E83" s="37" t="s">
        <v>256</v>
      </c>
      <c r="F83" s="37">
        <v>1</v>
      </c>
      <c r="G83" s="39"/>
      <c r="H83" s="28"/>
      <c r="I83" s="36"/>
    </row>
    <row r="84" s="8" customFormat="1" ht="24" customHeight="1" spans="1:9">
      <c r="A84" s="43" t="s">
        <v>558</v>
      </c>
      <c r="B84" s="50" t="s">
        <v>463</v>
      </c>
      <c r="C84" s="37"/>
      <c r="D84" s="37"/>
      <c r="E84" s="37" t="s">
        <v>460</v>
      </c>
      <c r="F84" s="37">
        <v>1</v>
      </c>
      <c r="G84" s="39"/>
      <c r="H84" s="28"/>
      <c r="I84" s="36"/>
    </row>
    <row r="85" s="7" customFormat="1" ht="42" customHeight="1" spans="1:9">
      <c r="A85" s="14"/>
      <c r="B85" s="51" t="s">
        <v>559</v>
      </c>
      <c r="C85" s="52"/>
      <c r="D85" s="52"/>
      <c r="E85" s="52"/>
      <c r="F85" s="52"/>
      <c r="G85" s="52"/>
      <c r="H85" s="53"/>
      <c r="I85" s="52"/>
    </row>
    <row r="86" ht="60" spans="1:9">
      <c r="A86" s="43" t="s">
        <v>560</v>
      </c>
      <c r="B86" s="44" t="s">
        <v>509</v>
      </c>
      <c r="C86" s="54" t="s">
        <v>561</v>
      </c>
      <c r="D86" s="46" t="s">
        <v>419</v>
      </c>
      <c r="E86" s="55" t="s">
        <v>420</v>
      </c>
      <c r="F86" s="54">
        <v>135</v>
      </c>
      <c r="G86" s="54"/>
      <c r="H86" s="28"/>
      <c r="I86" s="49" t="s">
        <v>424</v>
      </c>
    </row>
    <row r="87" ht="60" spans="1:9">
      <c r="A87" s="43" t="s">
        <v>562</v>
      </c>
      <c r="B87" s="36" t="s">
        <v>423</v>
      </c>
      <c r="C87" s="37" t="s">
        <v>563</v>
      </c>
      <c r="D87" s="37" t="s">
        <v>419</v>
      </c>
      <c r="E87" s="38" t="s">
        <v>160</v>
      </c>
      <c r="F87" s="37">
        <v>4</v>
      </c>
      <c r="G87" s="39"/>
      <c r="H87" s="28"/>
      <c r="I87" s="36" t="s">
        <v>424</v>
      </c>
    </row>
    <row r="88" ht="60" spans="1:9">
      <c r="A88" s="43" t="s">
        <v>564</v>
      </c>
      <c r="B88" s="45" t="s">
        <v>514</v>
      </c>
      <c r="C88" s="46" t="s">
        <v>515</v>
      </c>
      <c r="D88" s="46" t="s">
        <v>419</v>
      </c>
      <c r="E88" s="47" t="s">
        <v>160</v>
      </c>
      <c r="F88" s="46">
        <v>4</v>
      </c>
      <c r="G88" s="48"/>
      <c r="H88" s="28"/>
      <c r="I88" s="49" t="s">
        <v>516</v>
      </c>
    </row>
    <row r="89" ht="72.75" spans="1:9">
      <c r="A89" s="43" t="s">
        <v>565</v>
      </c>
      <c r="B89" s="50" t="s">
        <v>518</v>
      </c>
      <c r="C89" s="37" t="s">
        <v>547</v>
      </c>
      <c r="D89" s="37" t="s">
        <v>520</v>
      </c>
      <c r="E89" s="38" t="s">
        <v>444</v>
      </c>
      <c r="F89" s="37">
        <v>1</v>
      </c>
      <c r="G89" s="39"/>
      <c r="H89" s="28"/>
      <c r="I89" s="36" t="s">
        <v>548</v>
      </c>
    </row>
    <row r="90" ht="24" spans="1:9">
      <c r="A90" s="43" t="s">
        <v>566</v>
      </c>
      <c r="B90" s="50" t="s">
        <v>523</v>
      </c>
      <c r="C90" s="37" t="s">
        <v>524</v>
      </c>
      <c r="D90" s="37" t="s">
        <v>419</v>
      </c>
      <c r="E90" s="38" t="s">
        <v>256</v>
      </c>
      <c r="F90" s="37">
        <v>1</v>
      </c>
      <c r="G90" s="39"/>
      <c r="H90" s="28"/>
      <c r="I90" s="36" t="s">
        <v>449</v>
      </c>
    </row>
    <row r="91" ht="120" spans="1:9">
      <c r="A91" s="43" t="s">
        <v>567</v>
      </c>
      <c r="B91" s="50" t="s">
        <v>526</v>
      </c>
      <c r="C91" s="37" t="s">
        <v>551</v>
      </c>
      <c r="D91" s="37" t="s">
        <v>528</v>
      </c>
      <c r="E91" s="38" t="s">
        <v>444</v>
      </c>
      <c r="F91" s="37">
        <v>1</v>
      </c>
      <c r="G91" s="39"/>
      <c r="H91" s="28"/>
      <c r="I91" s="36" t="s">
        <v>552</v>
      </c>
    </row>
    <row r="92" ht="24" customHeight="1" spans="1:9">
      <c r="A92" s="43" t="s">
        <v>568</v>
      </c>
      <c r="B92" s="50" t="s">
        <v>531</v>
      </c>
      <c r="C92" s="37" t="s">
        <v>448</v>
      </c>
      <c r="D92" s="37" t="s">
        <v>419</v>
      </c>
      <c r="E92" s="38" t="s">
        <v>256</v>
      </c>
      <c r="F92" s="37">
        <v>1</v>
      </c>
      <c r="G92" s="39"/>
      <c r="H92" s="28"/>
      <c r="I92" s="36" t="s">
        <v>532</v>
      </c>
    </row>
    <row r="93" ht="27" customHeight="1" spans="1:9">
      <c r="A93" s="43" t="s">
        <v>569</v>
      </c>
      <c r="B93" s="50" t="s">
        <v>451</v>
      </c>
      <c r="C93" s="37" t="s">
        <v>448</v>
      </c>
      <c r="D93" s="37"/>
      <c r="E93" s="37" t="s">
        <v>460</v>
      </c>
      <c r="F93" s="37">
        <v>1</v>
      </c>
      <c r="G93" s="39"/>
      <c r="H93" s="28"/>
      <c r="I93" s="36" t="s">
        <v>452</v>
      </c>
    </row>
    <row r="94" ht="51" customHeight="1" spans="1:9">
      <c r="A94" s="43" t="s">
        <v>570</v>
      </c>
      <c r="B94" s="50" t="s">
        <v>535</v>
      </c>
      <c r="C94" s="37" t="s">
        <v>455</v>
      </c>
      <c r="D94" s="37"/>
      <c r="E94" s="37" t="s">
        <v>460</v>
      </c>
      <c r="F94" s="37">
        <v>1</v>
      </c>
      <c r="G94" s="39"/>
      <c r="H94" s="28"/>
      <c r="I94" s="36" t="s">
        <v>456</v>
      </c>
    </row>
    <row r="95" ht="27" customHeight="1" spans="1:9">
      <c r="A95" s="43" t="s">
        <v>571</v>
      </c>
      <c r="B95" s="50" t="s">
        <v>537</v>
      </c>
      <c r="C95" s="37" t="s">
        <v>538</v>
      </c>
      <c r="D95" s="37"/>
      <c r="E95" s="37" t="s">
        <v>460</v>
      </c>
      <c r="F95" s="37">
        <v>1</v>
      </c>
      <c r="G95" s="39"/>
      <c r="H95" s="28"/>
      <c r="I95" s="36" t="s">
        <v>461</v>
      </c>
    </row>
    <row r="96" ht="25" customHeight="1" spans="1:9">
      <c r="A96" s="43" t="s">
        <v>572</v>
      </c>
      <c r="B96" s="50" t="s">
        <v>540</v>
      </c>
      <c r="C96" s="37"/>
      <c r="D96" s="37"/>
      <c r="E96" s="37" t="s">
        <v>256</v>
      </c>
      <c r="F96" s="37">
        <v>1</v>
      </c>
      <c r="G96" s="39"/>
      <c r="H96" s="28"/>
      <c r="I96" s="36"/>
    </row>
    <row r="97" ht="24" customHeight="1" spans="1:9">
      <c r="A97" s="43" t="s">
        <v>573</v>
      </c>
      <c r="B97" s="50" t="s">
        <v>463</v>
      </c>
      <c r="C97" s="37"/>
      <c r="D97" s="37"/>
      <c r="E97" s="37" t="s">
        <v>460</v>
      </c>
      <c r="F97" s="37">
        <v>1</v>
      </c>
      <c r="G97" s="39"/>
      <c r="H97" s="28"/>
      <c r="I97" s="36"/>
    </row>
    <row r="98" ht="36" customHeight="1" spans="1:9">
      <c r="A98" s="43"/>
      <c r="B98" s="51" t="s">
        <v>574</v>
      </c>
      <c r="C98" s="37"/>
      <c r="D98" s="37"/>
      <c r="E98" s="37"/>
      <c r="F98" s="37"/>
      <c r="G98" s="39"/>
      <c r="H98" s="28"/>
      <c r="I98" s="36"/>
    </row>
    <row r="99" ht="163" customHeight="1" spans="1:9">
      <c r="A99" s="43">
        <v>1</v>
      </c>
      <c r="B99" s="50" t="s">
        <v>575</v>
      </c>
      <c r="C99" s="37" t="s">
        <v>576</v>
      </c>
      <c r="D99" s="37"/>
      <c r="E99" s="37" t="s">
        <v>577</v>
      </c>
      <c r="F99" s="37">
        <v>1</v>
      </c>
      <c r="G99" s="39"/>
      <c r="H99" s="28"/>
      <c r="I99" s="36" t="s">
        <v>578</v>
      </c>
    </row>
    <row r="100" ht="171" customHeight="1" spans="1:9">
      <c r="A100" s="43">
        <v>2</v>
      </c>
      <c r="B100" s="50" t="s">
        <v>579</v>
      </c>
      <c r="C100" s="37" t="s">
        <v>576</v>
      </c>
      <c r="D100" s="37"/>
      <c r="E100" s="37" t="s">
        <v>577</v>
      </c>
      <c r="F100" s="37">
        <v>1</v>
      </c>
      <c r="G100" s="39"/>
      <c r="H100" s="28"/>
      <c r="I100" s="36" t="s">
        <v>580</v>
      </c>
    </row>
    <row r="101" ht="24" customHeight="1" spans="1:9">
      <c r="A101" s="43"/>
      <c r="B101" s="50" t="s">
        <v>581</v>
      </c>
      <c r="C101" s="37"/>
      <c r="D101" s="37"/>
      <c r="E101" s="37" t="s">
        <v>206</v>
      </c>
      <c r="F101" s="37"/>
      <c r="G101" s="39"/>
      <c r="H101" s="28"/>
      <c r="I101" s="36"/>
    </row>
    <row r="102" ht="24" customHeight="1" spans="1:9">
      <c r="A102" s="56" t="s">
        <v>151</v>
      </c>
      <c r="B102" s="57" t="s">
        <v>582</v>
      </c>
      <c r="C102" s="37"/>
      <c r="D102" s="37"/>
      <c r="E102" s="38"/>
      <c r="F102" s="37"/>
      <c r="G102" s="39"/>
      <c r="H102" s="58"/>
      <c r="I102" s="36"/>
    </row>
    <row r="103" ht="24" spans="1:9">
      <c r="A103" s="35" t="s">
        <v>583</v>
      </c>
      <c r="B103" s="36" t="s">
        <v>584</v>
      </c>
      <c r="C103" s="37"/>
      <c r="D103" s="59"/>
      <c r="E103" s="38" t="s">
        <v>585</v>
      </c>
      <c r="F103" s="37">
        <v>1</v>
      </c>
      <c r="G103" s="39"/>
      <c r="H103" s="28"/>
      <c r="I103" s="60" t="s">
        <v>586</v>
      </c>
    </row>
    <row r="104" ht="24" spans="1:9">
      <c r="A104" s="35" t="s">
        <v>587</v>
      </c>
      <c r="B104" s="36" t="s">
        <v>588</v>
      </c>
      <c r="C104" s="37"/>
      <c r="D104" s="59"/>
      <c r="E104" s="38" t="s">
        <v>585</v>
      </c>
      <c r="F104" s="37">
        <v>1</v>
      </c>
      <c r="G104" s="39"/>
      <c r="H104" s="28"/>
      <c r="I104" s="36" t="s">
        <v>589</v>
      </c>
    </row>
    <row r="105" ht="24" spans="1:9">
      <c r="A105" s="35" t="s">
        <v>590</v>
      </c>
      <c r="B105" s="36" t="s">
        <v>591</v>
      </c>
      <c r="C105" s="37"/>
      <c r="D105" s="59"/>
      <c r="E105" s="38" t="s">
        <v>460</v>
      </c>
      <c r="F105" s="37">
        <v>1</v>
      </c>
      <c r="G105" s="39"/>
      <c r="H105" s="28"/>
      <c r="I105" s="36" t="s">
        <v>592</v>
      </c>
    </row>
    <row r="106" ht="24" customHeight="1" spans="1:9">
      <c r="A106" s="61" t="s">
        <v>156</v>
      </c>
      <c r="B106" s="62" t="s">
        <v>593</v>
      </c>
      <c r="C106" s="63"/>
      <c r="D106" s="59"/>
      <c r="E106" s="38" t="s">
        <v>460</v>
      </c>
      <c r="F106" s="37">
        <v>1</v>
      </c>
      <c r="G106" s="39"/>
      <c r="H106" s="28"/>
      <c r="I106" s="60" t="s">
        <v>594</v>
      </c>
    </row>
    <row r="107" ht="24" customHeight="1" spans="1:9">
      <c r="A107" s="61" t="s">
        <v>165</v>
      </c>
      <c r="B107" s="62" t="s">
        <v>595</v>
      </c>
      <c r="C107" s="63"/>
      <c r="D107" s="59"/>
      <c r="E107" s="38" t="s">
        <v>460</v>
      </c>
      <c r="F107" s="37">
        <v>1</v>
      </c>
      <c r="G107" s="39"/>
      <c r="H107" s="28"/>
      <c r="I107" s="60" t="s">
        <v>596</v>
      </c>
    </row>
    <row r="108" ht="24" customHeight="1" spans="1:9">
      <c r="A108" s="61" t="s">
        <v>172</v>
      </c>
      <c r="B108" s="62" t="s">
        <v>597</v>
      </c>
      <c r="C108" s="63"/>
      <c r="D108" s="59"/>
      <c r="E108" s="38" t="s">
        <v>460</v>
      </c>
      <c r="F108" s="37">
        <v>1</v>
      </c>
      <c r="G108" s="58"/>
      <c r="H108" s="58"/>
      <c r="I108" s="64"/>
    </row>
    <row r="109" ht="24" customHeight="1" spans="1:9">
      <c r="A109" s="62"/>
      <c r="B109" s="62" t="s">
        <v>598</v>
      </c>
      <c r="C109" s="62"/>
      <c r="D109" s="62"/>
      <c r="E109" s="62"/>
      <c r="F109" s="62"/>
      <c r="G109" s="65"/>
      <c r="H109" s="66"/>
      <c r="I109" s="37"/>
    </row>
  </sheetData>
  <autoFilter xmlns:etc="http://www.wps.cn/officeDocument/2017/etCustomData" ref="A2:I109" etc:filterBottomFollowUsedRange="0">
    <extLst/>
  </autoFilter>
  <mergeCells count="1">
    <mergeCell ref="A1:I1"/>
  </mergeCells>
  <pageMargins left="0.590277777777778" right="0.432638888888889" top="0.432638888888889" bottom="0.629861111111111" header="0.314583333333333" footer="0.5"/>
  <pageSetup paperSize="9" scale="75" orientation="portrait" horizontalDpi="600"/>
  <headerFooter>
    <oddFooter>&amp;C第 &amp;P 页，共 &amp;N 页</oddFooter>
  </headerFooter>
  <rowBreaks count="1" manualBreakCount="1">
    <brk id="10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首层</vt:lpstr>
      <vt:lpstr>二层</vt:lpstr>
      <vt:lpstr>三层</vt:lpstr>
      <vt:lpstr>安装</vt:lpstr>
      <vt:lpstr>排油烟管道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2021-08-11T06:23:00Z</dcterms:created>
  <dcterms:modified xsi:type="dcterms:W3CDTF">2025-11-29T02:03:51Z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E64D591803B64F93990F3E7BB1DCE6F0_13</vt:lpwstr>
  </property>
</Properties>
</file>